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TRANSPARENCIA Y AVANCE DE GESTION\02 TRANSPARENCIA\02 LEY DE DISICPLINA FINANCIERA\"/>
    </mc:Choice>
  </mc:AlternateContent>
  <xr:revisionPtr revIDLastSave="0" documentId="13_ncr:1_{7A62885B-467A-4A16-ABC1-FBC714F4A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24" i="1"/>
  <c r="D58" i="1" l="1"/>
  <c r="D24" i="1"/>
  <c r="C53" i="1"/>
  <c r="E53" i="1"/>
  <c r="F53" i="1"/>
  <c r="B53" i="1"/>
  <c r="D53" i="1"/>
  <c r="C19" i="1"/>
  <c r="E19" i="1"/>
  <c r="F19" i="1"/>
  <c r="B19" i="1"/>
  <c r="D19" i="1"/>
  <c r="G53" i="1" l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<sst xmlns="http://schemas.openxmlformats.org/spreadsheetml/2006/main" count="81" uniqueCount="51">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</sst>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164" fontId="0" fillId="0" borderId="0" xfId="0" applyNumberFormat="1"/>
    <xf numFmtId="16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110" zoomScaleNormal="80" zoomScaleSheetLayoutView="11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3" t="s">
        <v>48</v>
      </c>
      <c r="B1" s="34"/>
      <c r="C1" s="34"/>
      <c r="D1" s="34"/>
      <c r="E1" s="34"/>
      <c r="F1" s="34"/>
      <c r="G1" s="34"/>
    </row>
    <row r="2" spans="1:7" x14ac:dyDescent="0.25">
      <c r="A2" s="35" t="s">
        <v>49</v>
      </c>
      <c r="B2" s="36"/>
      <c r="C2" s="36"/>
      <c r="D2" s="36"/>
      <c r="E2" s="36"/>
      <c r="F2" s="36"/>
      <c r="G2" s="37"/>
    </row>
    <row r="3" spans="1:7" x14ac:dyDescent="0.25">
      <c r="A3" s="38" t="s">
        <v>47</v>
      </c>
      <c r="B3" s="27"/>
      <c r="C3" s="27"/>
      <c r="D3" s="27"/>
      <c r="E3" s="27"/>
      <c r="F3" s="27"/>
      <c r="G3" s="39"/>
    </row>
    <row r="4" spans="1:7" x14ac:dyDescent="0.25">
      <c r="A4" s="38" t="s">
        <v>46</v>
      </c>
      <c r="B4" s="27"/>
      <c r="C4" s="27"/>
      <c r="D4" s="27"/>
      <c r="E4" s="27"/>
      <c r="F4" s="27"/>
      <c r="G4" s="39"/>
    </row>
    <row r="5" spans="1:7" x14ac:dyDescent="0.25">
      <c r="A5" s="40" t="s">
        <v>50</v>
      </c>
      <c r="B5" s="41"/>
      <c r="C5" s="41"/>
      <c r="D5" s="41"/>
      <c r="E5" s="41"/>
      <c r="F5" s="41"/>
      <c r="G5" s="42"/>
    </row>
    <row r="6" spans="1:7" x14ac:dyDescent="0.25">
      <c r="A6" s="43" t="s">
        <v>45</v>
      </c>
      <c r="B6" s="44"/>
      <c r="C6" s="44"/>
      <c r="D6" s="44"/>
      <c r="E6" s="44"/>
      <c r="F6" s="44"/>
      <c r="G6" s="45"/>
    </row>
    <row r="7" spans="1:7" x14ac:dyDescent="0.25">
      <c r="A7" s="27" t="s">
        <v>44</v>
      </c>
      <c r="B7" s="28" t="s">
        <v>43</v>
      </c>
      <c r="C7" s="29"/>
      <c r="D7" s="29"/>
      <c r="E7" s="29"/>
      <c r="F7" s="30"/>
      <c r="G7" s="31" t="s">
        <v>42</v>
      </c>
    </row>
    <row r="8" spans="1:7" ht="30.75" customHeight="1" x14ac:dyDescent="0.25">
      <c r="A8" s="27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2"/>
    </row>
    <row r="9" spans="1:7" x14ac:dyDescent="0.25">
      <c r="A9" s="10" t="s">
        <v>36</v>
      </c>
      <c r="B9" s="14">
        <f t="shared" ref="B9:G9" si="0">SUM(B10,B19,B27,B37)</f>
        <v>1698798826.3022001</v>
      </c>
      <c r="C9" s="14">
        <f t="shared" si="0"/>
        <v>422478842.01770002</v>
      </c>
      <c r="D9" s="14">
        <f t="shared" si="0"/>
        <v>2121277668.3199</v>
      </c>
      <c r="E9" s="14">
        <f t="shared" si="0"/>
        <v>516831082.89699996</v>
      </c>
      <c r="F9" s="14">
        <f t="shared" si="0"/>
        <v>396089635.36699998</v>
      </c>
      <c r="G9" s="14">
        <f t="shared" si="0"/>
        <v>1604446585.4229002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1698798826.3022001</v>
      </c>
      <c r="C19" s="15">
        <f t="shared" ref="C19:G19" si="1">SUM(C20:C26)</f>
        <v>422478842.01770002</v>
      </c>
      <c r="D19" s="15">
        <f t="shared" si="1"/>
        <v>2121277668.3199</v>
      </c>
      <c r="E19" s="15">
        <f t="shared" si="1"/>
        <v>516831082.89699996</v>
      </c>
      <c r="F19" s="15">
        <f t="shared" si="1"/>
        <v>396089635.36699998</v>
      </c>
      <c r="G19" s="15">
        <f t="shared" si="1"/>
        <v>1604446585.4229002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1698798826.3022001</v>
      </c>
      <c r="C24" s="21">
        <v>422478842.01770002</v>
      </c>
      <c r="D24" s="22">
        <f>B24+C24</f>
        <v>2121277668.3199</v>
      </c>
      <c r="E24" s="21">
        <v>516831082.89699996</v>
      </c>
      <c r="F24" s="21">
        <v>396089635.36699998</v>
      </c>
      <c r="G24" s="23">
        <f>D24-E24</f>
        <v>1604446585.4229002</v>
      </c>
      <c r="XFD24" s="25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1716181650.9446001</v>
      </c>
      <c r="C43" s="16">
        <f t="shared" si="2"/>
        <v>69197175.121900007</v>
      </c>
      <c r="D43" s="16">
        <f t="shared" si="2"/>
        <v>1785378826.0665002</v>
      </c>
      <c r="E43" s="16">
        <f t="shared" si="2"/>
        <v>419203905.01779997</v>
      </c>
      <c r="F43" s="16">
        <f t="shared" si="2"/>
        <v>400286567.63699996</v>
      </c>
      <c r="G43" s="16">
        <f t="shared" si="2"/>
        <v>1366174921.0487003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1716181650.9446001</v>
      </c>
      <c r="C53" s="15">
        <f t="shared" ref="C53:G53" si="3">SUM(C54:C60)</f>
        <v>69197175.121900007</v>
      </c>
      <c r="D53" s="15">
        <f t="shared" si="3"/>
        <v>1785378826.0665002</v>
      </c>
      <c r="E53" s="15">
        <f t="shared" si="3"/>
        <v>419203905.01779997</v>
      </c>
      <c r="F53" s="15">
        <f t="shared" si="3"/>
        <v>400286567.63699996</v>
      </c>
      <c r="G53" s="15">
        <f t="shared" si="3"/>
        <v>1366174921.0487003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1716181650.9446001</v>
      </c>
      <c r="C58" s="21">
        <v>69197175.121900007</v>
      </c>
      <c r="D58" s="24">
        <f>B58+C58</f>
        <v>1785378826.0665002</v>
      </c>
      <c r="E58" s="21">
        <v>419203905.01779997</v>
      </c>
      <c r="F58" s="21">
        <v>400286567.63699996</v>
      </c>
      <c r="G58" s="23">
        <f>D58-E58</f>
        <v>1366174921.0487003</v>
      </c>
      <c r="XFD58" s="26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3414980477.2468004</v>
      </c>
      <c r="C77" s="16">
        <f t="shared" si="4"/>
        <v>491676017.13960004</v>
      </c>
      <c r="D77" s="16">
        <f t="shared" si="4"/>
        <v>3906656494.3864002</v>
      </c>
      <c r="E77" s="16">
        <f t="shared" si="4"/>
        <v>936034987.91479993</v>
      </c>
      <c r="F77" s="16">
        <f t="shared" si="4"/>
        <v>796376203.00399995</v>
      </c>
      <c r="G77" s="16">
        <f t="shared" si="4"/>
        <v>2970621506.4716005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2023-04-18T17:25:36Z</dcterms:modified>
</cp:coreProperties>
</file>