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Yeseniahg\Documents\01 TRANSPARENCIA Y AVANCE DE GESTION\02 LEY DE DISCIPLINA FINANCIERA\"/>
    </mc:Choice>
  </mc:AlternateContent>
  <xr:revisionPtr revIDLastSave="0" documentId="13_ncr:1_{63619C07-AD13-4776-BF35-1B72585D29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G58" i="1" s="1"/>
  <c r="D24" i="1"/>
  <c r="G24" i="1" s="1"/>
  <c r="C53" i="1"/>
  <c r="E53" i="1"/>
  <c r="F53" i="1"/>
  <c r="B53" i="1"/>
  <c r="C19" i="1"/>
  <c r="E19" i="1"/>
  <c r="F19" i="1"/>
  <c r="B19" i="1"/>
  <c r="D53" i="1" l="1"/>
  <c r="D19" i="1"/>
  <c r="G53" i="1"/>
  <c r="G19" i="1"/>
  <c r="B9" i="1"/>
  <c r="C9" i="1"/>
  <c r="E9" i="1"/>
  <c r="F9" i="1"/>
  <c r="B43" i="1"/>
  <c r="C43" i="1"/>
  <c r="E43" i="1"/>
  <c r="F43" i="1"/>
  <c r="F77" i="1" l="1"/>
  <c r="E77" i="1"/>
  <c r="C77" i="1"/>
  <c r="B77" i="1"/>
  <c r="G43" i="1"/>
  <c r="D9" i="1"/>
  <c r="D43" i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<sst xmlns="http://schemas.openxmlformats.org/spreadsheetml/2006/main" count="81" uniqueCount="51">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</sst>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 applyAlignment="1">
      <alignment vertical="center"/>
    </xf>
    <xf numFmtId="43" fontId="0" fillId="0" borderId="11" xfId="1" applyFont="1" applyBorder="1"/>
    <xf numFmtId="43" fontId="0" fillId="0" borderId="4" xfId="1" applyFont="1" applyBorder="1"/>
    <xf numFmtId="43" fontId="0" fillId="0" borderId="3" xfId="1" applyFont="1" applyBorder="1"/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eniahg/Documents/1%202022/ESTADOS%20FINANCIEROS/1.%20DISCIPLINA%202022/1.%20PRIMER%20TRIMESTRE/4.LEY%20DE%20DISCIPLINA%20FINANCIERA/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</sheetNames>
    <sheetDataSet>
      <sheetData sheetId="0">
        <row r="9">
          <cell r="B9">
            <v>1331830514.6826</v>
          </cell>
          <cell r="C9">
            <v>36384063.797400013</v>
          </cell>
          <cell r="D9">
            <v>1368214578.48</v>
          </cell>
          <cell r="E9">
            <v>128326511.01879999</v>
          </cell>
          <cell r="F9">
            <v>108340510.3988</v>
          </cell>
          <cell r="G9">
            <v>1239888067.4612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110" zoomScaleNormal="80" zoomScaleSheetLayoutView="11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style="20" customWidth="1"/>
    <col min="7" max="7" width="17.28515625" style="20" customWidth="1"/>
    <col min="8" max="8" width="0" hidden="1" customWidth="1"/>
    <col min="9" max="16383" width="10.85546875" hidden="1"/>
  </cols>
  <sheetData>
    <row r="1" spans="1:7" ht="57.75" customHeight="1" x14ac:dyDescent="0.25">
      <c r="A1" s="31" t="s">
        <v>48</v>
      </c>
      <c r="B1" s="32"/>
      <c r="C1" s="32"/>
      <c r="D1" s="32"/>
      <c r="E1" s="32"/>
      <c r="F1" s="32"/>
      <c r="G1" s="32"/>
    </row>
    <row r="2" spans="1:7" x14ac:dyDescent="0.25">
      <c r="A2" s="33" t="s">
        <v>49</v>
      </c>
      <c r="B2" s="34"/>
      <c r="C2" s="34"/>
      <c r="D2" s="34"/>
      <c r="E2" s="34"/>
      <c r="F2" s="34"/>
      <c r="G2" s="35"/>
    </row>
    <row r="3" spans="1:7" x14ac:dyDescent="0.25">
      <c r="A3" s="36" t="s">
        <v>47</v>
      </c>
      <c r="B3" s="25"/>
      <c r="C3" s="25"/>
      <c r="D3" s="25"/>
      <c r="E3" s="25"/>
      <c r="F3" s="25"/>
      <c r="G3" s="37"/>
    </row>
    <row r="4" spans="1:7" x14ac:dyDescent="0.25">
      <c r="A4" s="36" t="s">
        <v>46</v>
      </c>
      <c r="B4" s="25"/>
      <c r="C4" s="25"/>
      <c r="D4" s="25"/>
      <c r="E4" s="25"/>
      <c r="F4" s="25"/>
      <c r="G4" s="37"/>
    </row>
    <row r="5" spans="1:7" x14ac:dyDescent="0.25">
      <c r="A5" s="38" t="s">
        <v>50</v>
      </c>
      <c r="B5" s="39"/>
      <c r="C5" s="39"/>
      <c r="D5" s="39"/>
      <c r="E5" s="39"/>
      <c r="F5" s="39"/>
      <c r="G5" s="40"/>
    </row>
    <row r="6" spans="1:7" x14ac:dyDescent="0.25">
      <c r="A6" s="41" t="s">
        <v>45</v>
      </c>
      <c r="B6" s="42"/>
      <c r="C6" s="42"/>
      <c r="D6" s="42"/>
      <c r="E6" s="42"/>
      <c r="F6" s="42"/>
      <c r="G6" s="43"/>
    </row>
    <row r="7" spans="1:7" x14ac:dyDescent="0.25">
      <c r="A7" s="25" t="s">
        <v>44</v>
      </c>
      <c r="B7" s="26" t="s">
        <v>43</v>
      </c>
      <c r="C7" s="27"/>
      <c r="D7" s="27"/>
      <c r="E7" s="27"/>
      <c r="F7" s="28"/>
      <c r="G7" s="29" t="s">
        <v>42</v>
      </c>
    </row>
    <row r="8" spans="1:7" ht="30.75" customHeight="1" x14ac:dyDescent="0.25">
      <c r="A8" s="25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30"/>
    </row>
    <row r="9" spans="1:7" x14ac:dyDescent="0.25">
      <c r="A9" s="10" t="s">
        <v>36</v>
      </c>
      <c r="B9" s="14">
        <f t="shared" ref="B9:G9" si="0">SUM(B10,B19,B27,B37)</f>
        <v>1698798826.3022001</v>
      </c>
      <c r="C9" s="14">
        <f t="shared" si="0"/>
        <v>486842074.15189999</v>
      </c>
      <c r="D9" s="14">
        <f t="shared" si="0"/>
        <v>2185640900.4541001</v>
      </c>
      <c r="E9" s="14">
        <f t="shared" si="0"/>
        <v>653690713.08270001</v>
      </c>
      <c r="F9" s="14">
        <f t="shared" si="0"/>
        <v>571655222.09450006</v>
      </c>
      <c r="G9" s="14">
        <f t="shared" si="0"/>
        <v>1531950187.3714001</v>
      </c>
    </row>
    <row r="10" spans="1:7" x14ac:dyDescent="0.25">
      <c r="A10" s="7" t="s">
        <v>35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7" t="s">
        <v>23</v>
      </c>
      <c r="B19" s="15">
        <f>SUM(B20:B26)</f>
        <v>1698798826.3022001</v>
      </c>
      <c r="C19" s="15">
        <f t="shared" ref="C19:G19" si="1">SUM(C20:C26)</f>
        <v>486842074.15189999</v>
      </c>
      <c r="D19" s="15">
        <f t="shared" si="1"/>
        <v>2185640900.4541001</v>
      </c>
      <c r="E19" s="15">
        <f t="shared" si="1"/>
        <v>653690713.08270001</v>
      </c>
      <c r="F19" s="15">
        <f t="shared" si="1"/>
        <v>571655222.09450006</v>
      </c>
      <c r="G19" s="15">
        <f t="shared" si="1"/>
        <v>1531950187.3714001</v>
      </c>
    </row>
    <row r="20" spans="1:7" x14ac:dyDescent="0.25">
      <c r="A20" s="9" t="s">
        <v>22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9" t="s">
        <v>18</v>
      </c>
      <c r="B24" s="21">
        <v>1698798826.3022001</v>
      </c>
      <c r="C24" s="21">
        <v>486842074.15189999</v>
      </c>
      <c r="D24" s="22">
        <f>B24+C24</f>
        <v>2185640900.4541001</v>
      </c>
      <c r="E24" s="21">
        <v>653690713.08270001</v>
      </c>
      <c r="F24" s="21">
        <v>571655222.09450006</v>
      </c>
      <c r="G24" s="23">
        <f>D24-E24</f>
        <v>1531950187.3714001</v>
      </c>
    </row>
    <row r="25" spans="1:7" x14ac:dyDescent="0.25">
      <c r="A25" s="9" t="s">
        <v>17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15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30" x14ac:dyDescent="0.25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2">SUM(B44,B53,B61,B71)</f>
        <v>1716181650.9446001</v>
      </c>
      <c r="C43" s="16">
        <f t="shared" si="2"/>
        <v>77981082.931899995</v>
      </c>
      <c r="D43" s="16">
        <f t="shared" si="2"/>
        <v>1794162733.8765001</v>
      </c>
      <c r="E43" s="16">
        <f t="shared" si="2"/>
        <v>831783785.23860002</v>
      </c>
      <c r="F43" s="16">
        <f t="shared" si="2"/>
        <v>791932319.43859994</v>
      </c>
      <c r="G43" s="16">
        <f t="shared" si="2"/>
        <v>962378948.63790011</v>
      </c>
    </row>
    <row r="44" spans="1:7" x14ac:dyDescent="0.25">
      <c r="A44" s="7" t="s">
        <v>32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7" t="s">
        <v>23</v>
      </c>
      <c r="B53" s="15">
        <f>SUM(B54:B60)</f>
        <v>1716181650.9446001</v>
      </c>
      <c r="C53" s="15">
        <f t="shared" ref="C53:G53" si="3">SUM(C54:C60)</f>
        <v>77981082.931899995</v>
      </c>
      <c r="D53" s="15">
        <f t="shared" si="3"/>
        <v>1794162733.8765001</v>
      </c>
      <c r="E53" s="15">
        <f t="shared" si="3"/>
        <v>831783785.23860002</v>
      </c>
      <c r="F53" s="15">
        <f t="shared" si="3"/>
        <v>791932319.43859994</v>
      </c>
      <c r="G53" s="15">
        <f t="shared" si="3"/>
        <v>962378948.63790011</v>
      </c>
    </row>
    <row r="54" spans="1:7" x14ac:dyDescent="0.25">
      <c r="A54" s="5" t="s">
        <v>22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5" t="s">
        <v>18</v>
      </c>
      <c r="B58" s="21">
        <v>1716181650.9446001</v>
      </c>
      <c r="C58" s="21">
        <v>77981082.931899995</v>
      </c>
      <c r="D58" s="24">
        <f>B58+C58</f>
        <v>1794162733.8765001</v>
      </c>
      <c r="E58" s="21">
        <v>831783785.23860002</v>
      </c>
      <c r="F58" s="21">
        <v>791932319.43859994</v>
      </c>
      <c r="G58" s="23">
        <f>D58-E58</f>
        <v>962378948.63790011</v>
      </c>
    </row>
    <row r="59" spans="1:7" x14ac:dyDescent="0.25">
      <c r="A59" s="5" t="s">
        <v>17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5">
      <c r="A61" s="7" t="s">
        <v>15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8" x14ac:dyDescent="0.25">
      <c r="A71" s="6" t="s">
        <v>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4">B43+B9</f>
        <v>3414980477.2468004</v>
      </c>
      <c r="C77" s="16">
        <f t="shared" si="4"/>
        <v>564823157.08379996</v>
      </c>
      <c r="D77" s="16">
        <f t="shared" si="4"/>
        <v>3979803634.3306003</v>
      </c>
      <c r="E77" s="16">
        <f t="shared" si="4"/>
        <v>1485474498.3213</v>
      </c>
      <c r="F77" s="16">
        <f t="shared" si="4"/>
        <v>1363587541.5331001</v>
      </c>
      <c r="G77" s="16">
        <f t="shared" si="4"/>
        <v>2494329136.0093002</v>
      </c>
    </row>
    <row r="78" spans="1:8" x14ac:dyDescent="0.25">
      <c r="A78" s="2"/>
      <c r="B78" s="19"/>
      <c r="C78" s="19"/>
      <c r="D78" s="19"/>
      <c r="E78" s="19"/>
      <c r="F78" s="19"/>
      <c r="G78" s="19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disablePrompts="1" count="1">
    <dataValidation type="decimal" allowBlank="1" showInputMessage="1" showErrorMessage="1" sqref="D59:D77 D9:D57 B9:C77 E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 D43 G9 G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Yesenia Hernandez Garcia</cp:lastModifiedBy>
  <cp:lastPrinted>2019-04-15T18:27:58Z</cp:lastPrinted>
  <dcterms:created xsi:type="dcterms:W3CDTF">2019-04-10T15:01:16Z</dcterms:created>
  <dcterms:modified xsi:type="dcterms:W3CDTF">2023-07-11T16:41:15Z</dcterms:modified>
</cp:coreProperties>
</file>