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Davidgl\Documents\6. DISCIPLINA 2022\3.1. TERCER TRIMESTRE\4.LEY DE DISCIPLINA FINANCIERA\"/>
    </mc:Choice>
  </mc:AlternateContent>
  <xr:revisionPtr revIDLastSave="0" documentId="13_ncr:1_{6A6213A1-685A-486D-9ED9-2226C568AC0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6 C" sheetId="1" r:id="rId1"/>
  </sheets>
  <externalReferences>
    <externalReference r:id="rId2"/>
    <externalReference r:id="rId3"/>
  </externalReferences>
  <definedNames>
    <definedName name="_xlnm.Print_Area" localSheetId="0">'6 C'!$A$2:$G$78</definedName>
    <definedName name="ENTE_PUBLICO_A">'[1]Info General'!$C$7</definedName>
    <definedName name="GASTO_E_T1">'[2]6 A'!$B$149</definedName>
    <definedName name="GASTO_E_T2">'[2]6 A'!$C$149</definedName>
    <definedName name="GASTO_E_T3">'[2]6 A'!$D$149</definedName>
    <definedName name="GASTO_E_T4">'[2]6 A'!$E$149</definedName>
    <definedName name="GASTO_E_T5">'[2]6 A'!$F$149</definedName>
    <definedName name="GASTO_E_T6">'[2]6 A'!$G$149</definedName>
    <definedName name="GASTO_NE_FIN_01">'[2]6 A'!$B$148</definedName>
    <definedName name="GASTO_NE_FIN_02">'[2]6 A'!$C$148</definedName>
    <definedName name="GASTO_NE_FIN_03">'[2]6 A'!$D$148</definedName>
    <definedName name="GASTO_NE_FIN_04">'[2]6 A'!$E$148</definedName>
    <definedName name="GASTO_NE_FIN_05">'[2]6 A'!$F$148</definedName>
    <definedName name="GASTO_NE_FIN_06">'[2]6 A'!$G$148</definedName>
    <definedName name="GASTO_NE_T1">'[2]6 A'!$B$9</definedName>
    <definedName name="GASTO_NE_T2">'[2]6 A'!$C$9</definedName>
    <definedName name="GASTO_NE_T3">'[2]6 A'!$D$9</definedName>
    <definedName name="GASTO_NE_T4">'[2]6 A'!$E$9</definedName>
    <definedName name="GASTO_NE_T5">'[2]6 A'!$F$9</definedName>
    <definedName name="GASTO_NE_T6">'[2]6 A'!$G$9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E53" i="1"/>
  <c r="F53" i="1"/>
  <c r="B53" i="1"/>
  <c r="D53" i="1"/>
  <c r="C19" i="1"/>
  <c r="E19" i="1"/>
  <c r="F19" i="1"/>
  <c r="B19" i="1"/>
  <c r="D19" i="1"/>
  <c r="G53" i="1" l="1"/>
  <c r="G19" i="1"/>
  <c r="B9" i="1"/>
  <c r="C9" i="1"/>
  <c r="E9" i="1"/>
  <c r="F9" i="1"/>
  <c r="B43" i="1"/>
  <c r="C43" i="1"/>
  <c r="E43" i="1"/>
  <c r="F43" i="1"/>
  <c r="F77" i="1" l="1"/>
  <c r="E77" i="1"/>
  <c r="C77" i="1"/>
  <c r="B77" i="1"/>
  <c r="G43" i="1"/>
  <c r="D9" i="1"/>
  <c r="D43" i="1"/>
  <c r="D77" i="1" l="1"/>
  <c r="G9" i="1"/>
  <c r="G77" i="1" s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<sst xmlns="http://schemas.openxmlformats.org/spreadsheetml/2006/main" count="81" uniqueCount="51">
  <si>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</si>
  <si>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</si>
  <si>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</si>
  <si>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</si>
  <si>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</si>
  <si>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</si>
  <si>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</si>
  <si>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</si>
  <si>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</si>
  <si>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</si>
  <si>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</si>
  <si>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</si>
  <si>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</si>
  <si>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</si>
  <si>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</si>
  <si>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</si>
  <si>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</si>
  <si>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</si>
  <si>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</si>
  <si>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</si>
  <si>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</si>
  <si>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</si>
  <si>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</si>
  <si>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</si>
  <si>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</si>
  <si>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</si>
  <si>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</si>
  <si>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</si>
  <si>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</si>
  <si>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</si>
  <si>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</si>
  <si>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</si>
  <si>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</si>
  <si>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</si>
  <si>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</si>
  <si>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</si>
  <si>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</si>
  <si>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</si>
  <si>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</si>
  <si>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</si>
  <si>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</si>
  <si>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</si>
  <si>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</si>
  <si>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</si>
  <si>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</si>
  <si>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</si>
  <si>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</si>
  <si>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</si>
  <si>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(Claisificación Funcional)</t>
  </si>
  <si>
    <t>Universidad Autonoma del Estado de Hidalgo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</si>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</sst>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0" fontId="0" fillId="0" borderId="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left" vertical="center" wrapText="1" indent="9"/>
    </xf>
    <xf numFmtId="0" fontId="0" fillId="0" borderId="4" xfId="0" applyFill="1" applyBorder="1" applyAlignment="1">
      <alignment horizontal="left" vertical="center" wrapText="1" indent="6"/>
    </xf>
    <xf numFmtId="0" fontId="0" fillId="0" borderId="4" xfId="0" applyFill="1" applyBorder="1" applyAlignment="1">
      <alignment horizontal="left" vertical="center" indent="6"/>
    </xf>
    <xf numFmtId="0" fontId="0" fillId="0" borderId="4" xfId="0" applyFill="1" applyBorder="1" applyAlignment="1">
      <alignment horizontal="left" wrapText="1" indent="9"/>
    </xf>
    <xf numFmtId="0" fontId="0" fillId="0" borderId="4" xfId="0" applyFill="1" applyBorder="1" applyAlignment="1">
      <alignment horizontal="left" vertical="center" indent="9"/>
    </xf>
    <xf numFmtId="0" fontId="1" fillId="0" borderId="6" xfId="0" applyFont="1" applyFill="1" applyBorder="1" applyAlignment="1">
      <alignment horizontal="left" vertical="center" indent="3"/>
    </xf>
    <xf numFmtId="43" fontId="1" fillId="2" borderId="7" xfId="1" applyFont="1" applyFill="1" applyBorder="1" applyAlignment="1">
      <alignment horizontal="center" vertical="center"/>
    </xf>
    <xf numFmtId="43" fontId="1" fillId="2" borderId="7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/>
    </xf>
    <xf numFmtId="43" fontId="1" fillId="0" borderId="5" xfId="1" applyFont="1" applyFill="1" applyBorder="1" applyAlignment="1" applyProtection="1">
      <alignment vertical="center"/>
      <protection locked="0"/>
    </xf>
    <xf numFmtId="43" fontId="0" fillId="0" borderId="3" xfId="1" applyFont="1" applyFill="1" applyBorder="1" applyAlignment="1" applyProtection="1">
      <alignment vertical="center"/>
      <protection locked="0"/>
    </xf>
    <xf numFmtId="43" fontId="1" fillId="0" borderId="3" xfId="1" applyFont="1" applyFill="1" applyBorder="1" applyAlignment="1" applyProtection="1">
      <alignment vertical="center"/>
      <protection locked="0"/>
    </xf>
    <xf numFmtId="43" fontId="0" fillId="0" borderId="3" xfId="1" applyFont="1" applyFill="1" applyBorder="1" applyAlignment="1" applyProtection="1">
      <alignment vertical="center" wrapText="1"/>
      <protection locked="0"/>
    </xf>
    <xf numFmtId="43" fontId="0" fillId="0" borderId="3" xfId="1" applyFont="1" applyFill="1" applyBorder="1" applyAlignment="1">
      <alignment vertical="center"/>
    </xf>
    <xf numFmtId="43" fontId="0" fillId="0" borderId="1" xfId="1" applyFont="1" applyFill="1" applyBorder="1"/>
    <xf numFmtId="43" fontId="0" fillId="0" borderId="0" xfId="1" applyFont="1"/>
    <xf numFmtId="43" fontId="0" fillId="0" borderId="4" xfId="1" applyFont="1" applyBorder="1" applyAlignment="1">
      <alignment vertical="center"/>
    </xf>
    <xf numFmtId="43" fontId="0" fillId="0" borderId="11" xfId="1" applyFont="1" applyBorder="1"/>
    <xf numFmtId="43" fontId="0" fillId="0" borderId="4" xfId="1" applyFont="1" applyBorder="1"/>
    <xf numFmtId="43" fontId="0" fillId="0" borderId="3" xfId="1" applyFont="1" applyBorder="1"/>
    <xf numFmtId="0" fontId="1" fillId="2" borderId="0" xfId="0" applyFont="1" applyFill="1" applyBorder="1" applyAlignment="1">
      <alignment horizontal="center" vertical="center"/>
    </xf>
    <xf numFmtId="43" fontId="1" fillId="2" borderId="10" xfId="1" applyFont="1" applyFill="1" applyBorder="1" applyAlignment="1">
      <alignment horizontal="center" vertical="center"/>
    </xf>
    <xf numFmtId="43" fontId="1" fillId="2" borderId="9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 wrapText="1"/>
    </xf>
    <xf numFmtId="43" fontId="1" fillId="2" borderId="7" xfId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">
    <cellStyle name="Millares" xfId="1" builtinId="3"/>
    <cellStyle name="Millares 2" xfId="2" xr:uid="{00000000-0005-0000-0000-000001000000}"/>
    <cellStyle name="Millares 3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ev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A"/>
    </sheetNames>
    <sheetDataSet>
      <sheetData sheetId="0">
        <row r="9">
          <cell r="B9">
            <v>1331830514.6826</v>
          </cell>
          <cell r="C9">
            <v>36384063.797400013</v>
          </cell>
          <cell r="D9">
            <v>1368214578.48</v>
          </cell>
          <cell r="E9">
            <v>128326511.01879999</v>
          </cell>
          <cell r="F9">
            <v>108340510.3988</v>
          </cell>
          <cell r="G9">
            <v>1239888067.4612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78"/>
  <sheetViews>
    <sheetView tabSelected="1" view="pageBreakPreview" zoomScale="110" zoomScaleNormal="80" zoomScaleSheetLayoutView="110" workbookViewId="0">
      <selection activeCell="A6" sqref="A6:G6"/>
    </sheetView>
  </sheetViews>
  <sheetFormatPr baseColWidth="10" defaultColWidth="0" defaultRowHeight="15" zeroHeight="1" x14ac:dyDescent="0.25"/>
  <cols>
    <col min="1" max="1" width="74.5703125" customWidth="1"/>
    <col min="2" max="6" width="20.7109375" style="20" customWidth="1"/>
    <col min="7" max="7" width="17.28515625" style="20" customWidth="1"/>
    <col min="8" max="8" width="0" hidden="1" customWidth="1"/>
    <col min="9" max="16383" width="10.85546875" hidden="1"/>
    <col min="16384" max="16384" width="3.28515625" customWidth="1"/>
  </cols>
  <sheetData>
    <row r="1" spans="1:7" ht="57.75" customHeight="1" x14ac:dyDescent="0.25">
      <c r="A1" s="31" t="s">
        <v>48</v>
      </c>
      <c r="B1" s="32"/>
      <c r="C1" s="32"/>
      <c r="D1" s="32"/>
      <c r="E1" s="32"/>
      <c r="F1" s="32"/>
      <c r="G1" s="32"/>
    </row>
    <row r="2" spans="1:7" x14ac:dyDescent="0.25">
      <c r="A2" s="33" t="s">
        <v>49</v>
      </c>
      <c r="B2" s="34"/>
      <c r="C2" s="34"/>
      <c r="D2" s="34"/>
      <c r="E2" s="34"/>
      <c r="F2" s="34"/>
      <c r="G2" s="35"/>
    </row>
    <row r="3" spans="1:7" x14ac:dyDescent="0.25">
      <c r="A3" s="36" t="s">
        <v>47</v>
      </c>
      <c r="B3" s="25"/>
      <c r="C3" s="25"/>
      <c r="D3" s="25"/>
      <c r="E3" s="25"/>
      <c r="F3" s="25"/>
      <c r="G3" s="37"/>
    </row>
    <row r="4" spans="1:7" x14ac:dyDescent="0.25">
      <c r="A4" s="36" t="s">
        <v>46</v>
      </c>
      <c r="B4" s="25"/>
      <c r="C4" s="25"/>
      <c r="D4" s="25"/>
      <c r="E4" s="25"/>
      <c r="F4" s="25"/>
      <c r="G4" s="37"/>
    </row>
    <row r="5" spans="1:7" x14ac:dyDescent="0.25">
      <c r="A5" s="38" t="s">
        <v>50</v>
      </c>
      <c r="B5" s="39"/>
      <c r="C5" s="39"/>
      <c r="D5" s="39"/>
      <c r="E5" s="39"/>
      <c r="F5" s="39"/>
      <c r="G5" s="40"/>
    </row>
    <row r="6" spans="1:7" x14ac:dyDescent="0.25">
      <c r="A6" s="41" t="s">
        <v>45</v>
      </c>
      <c r="B6" s="42"/>
      <c r="C6" s="42"/>
      <c r="D6" s="42"/>
      <c r="E6" s="42"/>
      <c r="F6" s="42"/>
      <c r="G6" s="43"/>
    </row>
    <row r="7" spans="1:7" x14ac:dyDescent="0.25">
      <c r="A7" s="25" t="s">
        <v>44</v>
      </c>
      <c r="B7" s="26" t="s">
        <v>43</v>
      </c>
      <c r="C7" s="27"/>
      <c r="D7" s="27"/>
      <c r="E7" s="27"/>
      <c r="F7" s="28"/>
      <c r="G7" s="29" t="s">
        <v>42</v>
      </c>
    </row>
    <row r="8" spans="1:7" ht="30.75" customHeight="1" x14ac:dyDescent="0.25">
      <c r="A8" s="25"/>
      <c r="B8" s="11" t="s">
        <v>41</v>
      </c>
      <c r="C8" s="12" t="s">
        <v>40</v>
      </c>
      <c r="D8" s="11" t="s">
        <v>39</v>
      </c>
      <c r="E8" s="11" t="s">
        <v>38</v>
      </c>
      <c r="F8" s="13" t="s">
        <v>37</v>
      </c>
      <c r="G8" s="30"/>
    </row>
    <row r="9" spans="1:7" x14ac:dyDescent="0.25">
      <c r="A9" s="10" t="s">
        <v>36</v>
      </c>
      <c r="B9" s="14">
        <f t="shared" ref="B9:G9" si="0">SUM(B10,B19,B27,B37)</f>
        <v>1331830514.6826</v>
      </c>
      <c r="C9" s="14">
        <f t="shared" si="0"/>
        <v>217396020.36740005</v>
      </c>
      <c r="D9" s="14">
        <f t="shared" si="0"/>
        <v>1549226535.0500002</v>
      </c>
      <c r="E9" s="14">
        <f t="shared" si="0"/>
        <v>665158078.83830011</v>
      </c>
      <c r="F9" s="14">
        <f t="shared" si="0"/>
        <v>646745431.78790009</v>
      </c>
      <c r="G9" s="14">
        <f t="shared" si="0"/>
        <v>884068456.21169996</v>
      </c>
    </row>
    <row r="10" spans="1:7" x14ac:dyDescent="0.25">
      <c r="A10" s="7" t="s">
        <v>35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</row>
    <row r="11" spans="1:7" x14ac:dyDescent="0.25">
      <c r="A11" s="9" t="s">
        <v>31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x14ac:dyDescent="0.25">
      <c r="A12" s="9" t="s">
        <v>30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</row>
    <row r="13" spans="1:7" x14ac:dyDescent="0.25">
      <c r="A13" s="9" t="s">
        <v>29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 x14ac:dyDescent="0.25">
      <c r="A14" s="9" t="s">
        <v>28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 x14ac:dyDescent="0.25">
      <c r="A15" s="9" t="s">
        <v>27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</row>
    <row r="16" spans="1:7" x14ac:dyDescent="0.25">
      <c r="A16" s="9" t="s">
        <v>26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 x14ac:dyDescent="0.25">
      <c r="A17" s="9" t="s">
        <v>25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</row>
    <row r="18" spans="1:7" x14ac:dyDescent="0.25">
      <c r="A18" s="9" t="s">
        <v>24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7" x14ac:dyDescent="0.25">
      <c r="A19" s="7" t="s">
        <v>23</v>
      </c>
      <c r="B19" s="15">
        <f>SUM(B20:B26)</f>
        <v>1331830514.6826</v>
      </c>
      <c r="C19" s="15">
        <f t="shared" ref="C19:G19" si="1">SUM(C20:C26)</f>
        <v>217396020.36740005</v>
      </c>
      <c r="D19" s="15">
        <f t="shared" si="1"/>
        <v>1549226535.0500002</v>
      </c>
      <c r="E19" s="15">
        <f t="shared" si="1"/>
        <v>665158078.83830011</v>
      </c>
      <c r="F19" s="15">
        <f t="shared" si="1"/>
        <v>646745431.78790009</v>
      </c>
      <c r="G19" s="15">
        <f t="shared" si="1"/>
        <v>884068456.21169996</v>
      </c>
    </row>
    <row r="20" spans="1:7" x14ac:dyDescent="0.25">
      <c r="A20" s="9" t="s">
        <v>22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x14ac:dyDescent="0.25">
      <c r="A21" s="9" t="s">
        <v>21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x14ac:dyDescent="0.25">
      <c r="A22" s="9" t="s">
        <v>20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x14ac:dyDescent="0.25">
      <c r="A23" s="9" t="s">
        <v>19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x14ac:dyDescent="0.25">
      <c r="A24" s="9" t="s">
        <v>18</v>
      </c>
      <c r="B24" s="21">
        <v>1331830514.6826</v>
      </c>
      <c r="C24" s="21">
        <v>217396020.36740005</v>
      </c>
      <c r="D24" s="22">
        <v>1549226535.0500002</v>
      </c>
      <c r="E24" s="21">
        <v>665158078.83830011</v>
      </c>
      <c r="F24" s="21">
        <v>646745431.78790009</v>
      </c>
      <c r="G24" s="23">
        <v>884068456.21169996</v>
      </c>
    </row>
    <row r="25" spans="1:7" x14ac:dyDescent="0.25">
      <c r="A25" s="9" t="s">
        <v>17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x14ac:dyDescent="0.25">
      <c r="A26" s="9" t="s">
        <v>16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x14ac:dyDescent="0.25">
      <c r="A27" s="7" t="s">
        <v>15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</row>
    <row r="28" spans="1:7" x14ac:dyDescent="0.25">
      <c r="A28" s="5" t="s">
        <v>14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</row>
    <row r="29" spans="1:7" x14ac:dyDescent="0.25">
      <c r="A29" s="9" t="s">
        <v>13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</row>
    <row r="30" spans="1:7" x14ac:dyDescent="0.25">
      <c r="A30" s="9" t="s">
        <v>12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</row>
    <row r="31" spans="1:7" x14ac:dyDescent="0.25">
      <c r="A31" s="9" t="s">
        <v>11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</row>
    <row r="32" spans="1:7" x14ac:dyDescent="0.25">
      <c r="A32" s="9" t="s">
        <v>10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</row>
    <row r="33" spans="1:7" x14ac:dyDescent="0.25">
      <c r="A33" s="9" t="s">
        <v>9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</row>
    <row r="34" spans="1:7" x14ac:dyDescent="0.25">
      <c r="A34" s="9" t="s">
        <v>8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</row>
    <row r="35" spans="1:7" x14ac:dyDescent="0.25">
      <c r="A35" s="9" t="s">
        <v>7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</row>
    <row r="36" spans="1:7" x14ac:dyDescent="0.25">
      <c r="A36" s="9" t="s">
        <v>6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</row>
    <row r="37" spans="1:7" ht="30" x14ac:dyDescent="0.25">
      <c r="A37" s="6" t="s">
        <v>34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</row>
    <row r="38" spans="1:7" x14ac:dyDescent="0.25">
      <c r="A38" s="5" t="s">
        <v>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</row>
    <row r="39" spans="1:7" ht="30" x14ac:dyDescent="0.25">
      <c r="A39" s="5" t="s">
        <v>3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</row>
    <row r="40" spans="1:7" x14ac:dyDescent="0.25">
      <c r="A40" s="5" t="s">
        <v>2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</row>
    <row r="41" spans="1:7" x14ac:dyDescent="0.25">
      <c r="A41" s="5" t="s">
        <v>1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</row>
    <row r="42" spans="1:7" x14ac:dyDescent="0.25">
      <c r="A42" s="5"/>
      <c r="B42" s="15"/>
      <c r="C42" s="15"/>
      <c r="D42" s="15"/>
      <c r="E42" s="15"/>
      <c r="F42" s="15"/>
      <c r="G42" s="15"/>
    </row>
    <row r="43" spans="1:7" x14ac:dyDescent="0.25">
      <c r="A43" s="3" t="s">
        <v>33</v>
      </c>
      <c r="B43" s="16">
        <f t="shared" ref="B43:G43" si="2">SUM(B44,B53,B61,B71)</f>
        <v>1601006414.0620999</v>
      </c>
      <c r="C43" s="16">
        <f t="shared" si="2"/>
        <v>14494362.838100005</v>
      </c>
      <c r="D43" s="16">
        <f t="shared" si="2"/>
        <v>1615500776.9001997</v>
      </c>
      <c r="E43" s="16">
        <f t="shared" si="2"/>
        <v>873145629.76619983</v>
      </c>
      <c r="F43" s="16">
        <f t="shared" si="2"/>
        <v>855989792.12099993</v>
      </c>
      <c r="G43" s="16">
        <f t="shared" si="2"/>
        <v>742355147.13400006</v>
      </c>
    </row>
    <row r="44" spans="1:7" x14ac:dyDescent="0.25">
      <c r="A44" s="7" t="s">
        <v>32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</row>
    <row r="45" spans="1:7" x14ac:dyDescent="0.25">
      <c r="A45" s="5" t="s">
        <v>31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</row>
    <row r="46" spans="1:7" x14ac:dyDescent="0.25">
      <c r="A46" s="5" t="s">
        <v>30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</row>
    <row r="47" spans="1:7" x14ac:dyDescent="0.25">
      <c r="A47" s="5" t="s">
        <v>29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</row>
    <row r="48" spans="1:7" x14ac:dyDescent="0.25">
      <c r="A48" s="5" t="s">
        <v>28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</row>
    <row r="49" spans="1:7" x14ac:dyDescent="0.25">
      <c r="A49" s="5" t="s">
        <v>27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</row>
    <row r="50" spans="1:7" x14ac:dyDescent="0.25">
      <c r="A50" s="5" t="s">
        <v>26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</row>
    <row r="51" spans="1:7" x14ac:dyDescent="0.25">
      <c r="A51" s="5" t="s">
        <v>25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</row>
    <row r="52" spans="1:7" x14ac:dyDescent="0.25">
      <c r="A52" s="5" t="s">
        <v>24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</row>
    <row r="53" spans="1:7" x14ac:dyDescent="0.25">
      <c r="A53" s="7" t="s">
        <v>23</v>
      </c>
      <c r="B53" s="15">
        <f>SUM(B54:B60)</f>
        <v>1601006414.0620999</v>
      </c>
      <c r="C53" s="15">
        <f t="shared" ref="C53:G53" si="3">SUM(C54:C60)</f>
        <v>14494362.838100005</v>
      </c>
      <c r="D53" s="15">
        <f t="shared" si="3"/>
        <v>1615500776.9001997</v>
      </c>
      <c r="E53" s="15">
        <f t="shared" si="3"/>
        <v>873145629.76619983</v>
      </c>
      <c r="F53" s="15">
        <f t="shared" si="3"/>
        <v>855989792.12099993</v>
      </c>
      <c r="G53" s="15">
        <f t="shared" si="3"/>
        <v>742355147.13400006</v>
      </c>
    </row>
    <row r="54" spans="1:7" x14ac:dyDescent="0.25">
      <c r="A54" s="5" t="s">
        <v>22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</row>
    <row r="55" spans="1:7" x14ac:dyDescent="0.25">
      <c r="A55" s="5" t="s">
        <v>21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</row>
    <row r="56" spans="1:7" x14ac:dyDescent="0.25">
      <c r="A56" s="5" t="s">
        <v>20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</row>
    <row r="57" spans="1:7" x14ac:dyDescent="0.25">
      <c r="A57" s="8" t="s">
        <v>19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</row>
    <row r="58" spans="1:7" x14ac:dyDescent="0.25">
      <c r="A58" s="5" t="s">
        <v>18</v>
      </c>
      <c r="B58" s="21">
        <v>1601006414.0620999</v>
      </c>
      <c r="C58" s="21">
        <v>14494362.838100005</v>
      </c>
      <c r="D58" s="24">
        <v>1615500776.9001997</v>
      </c>
      <c r="E58" s="21">
        <v>873145629.76619983</v>
      </c>
      <c r="F58" s="21">
        <v>855989792.12099993</v>
      </c>
      <c r="G58" s="23">
        <v>742355147.13400006</v>
      </c>
    </row>
    <row r="59" spans="1:7" x14ac:dyDescent="0.25">
      <c r="A59" s="5" t="s">
        <v>17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</row>
    <row r="60" spans="1:7" x14ac:dyDescent="0.25">
      <c r="A60" s="5" t="s">
        <v>16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</row>
    <row r="61" spans="1:7" x14ac:dyDescent="0.25">
      <c r="A61" s="7" t="s">
        <v>15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</row>
    <row r="62" spans="1:7" x14ac:dyDescent="0.25">
      <c r="A62" s="5" t="s">
        <v>14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</row>
    <row r="63" spans="1:7" x14ac:dyDescent="0.25">
      <c r="A63" s="5" t="s">
        <v>13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</row>
    <row r="64" spans="1:7" x14ac:dyDescent="0.25">
      <c r="A64" s="5" t="s">
        <v>12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</row>
    <row r="65" spans="1:8" x14ac:dyDescent="0.25">
      <c r="A65" s="5" t="s">
        <v>11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</row>
    <row r="66" spans="1:8" x14ac:dyDescent="0.25">
      <c r="A66" s="5" t="s">
        <v>10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</row>
    <row r="67" spans="1:8" x14ac:dyDescent="0.25">
      <c r="A67" s="5" t="s">
        <v>9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</row>
    <row r="68" spans="1:8" x14ac:dyDescent="0.25">
      <c r="A68" s="5" t="s">
        <v>8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</row>
    <row r="69" spans="1:8" x14ac:dyDescent="0.25">
      <c r="A69" s="5" t="s">
        <v>7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</row>
    <row r="70" spans="1:8" x14ac:dyDescent="0.25">
      <c r="A70" s="5" t="s">
        <v>6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</row>
    <row r="71" spans="1:8" x14ac:dyDescent="0.25">
      <c r="A71" s="6" t="s">
        <v>5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</row>
    <row r="72" spans="1:8" x14ac:dyDescent="0.25">
      <c r="A72" s="5" t="s">
        <v>4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</row>
    <row r="73" spans="1:8" ht="30" x14ac:dyDescent="0.25">
      <c r="A73" s="5" t="s">
        <v>3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</row>
    <row r="74" spans="1:8" x14ac:dyDescent="0.25">
      <c r="A74" s="5" t="s">
        <v>2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</row>
    <row r="75" spans="1:8" x14ac:dyDescent="0.25">
      <c r="A75" s="5" t="s">
        <v>1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</row>
    <row r="76" spans="1:8" x14ac:dyDescent="0.25">
      <c r="A76" s="4"/>
      <c r="B76" s="18"/>
      <c r="C76" s="18"/>
      <c r="D76" s="18"/>
      <c r="E76" s="18"/>
      <c r="F76" s="18"/>
      <c r="G76" s="18"/>
    </row>
    <row r="77" spans="1:8" x14ac:dyDescent="0.25">
      <c r="A77" s="3" t="s">
        <v>0</v>
      </c>
      <c r="B77" s="16">
        <f t="shared" ref="B77:G77" si="4">B43+B9</f>
        <v>2932836928.7447</v>
      </c>
      <c r="C77" s="16">
        <f t="shared" si="4"/>
        <v>231890383.20550007</v>
      </c>
      <c r="D77" s="16">
        <f t="shared" si="4"/>
        <v>3164727311.9502001</v>
      </c>
      <c r="E77" s="16">
        <f t="shared" si="4"/>
        <v>1538303708.6044998</v>
      </c>
      <c r="F77" s="16">
        <f t="shared" si="4"/>
        <v>1502735223.9089</v>
      </c>
      <c r="G77" s="16">
        <f t="shared" si="4"/>
        <v>1626423603.3457</v>
      </c>
    </row>
    <row r="78" spans="1:8" x14ac:dyDescent="0.25">
      <c r="A78" s="2"/>
      <c r="B78" s="19"/>
      <c r="C78" s="19"/>
      <c r="D78" s="19"/>
      <c r="E78" s="19"/>
      <c r="F78" s="19"/>
      <c r="G78" s="19"/>
      <c r="H78" s="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D59:D77 D9:D57 B9:C77 E9:G77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46" orientation="portrait" r:id="rId1"/>
  <ignoredErrors>
    <ignoredError sqref="D9 D43 G9 G4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C</vt:lpstr>
      <vt:lpstr>'6 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Ebromares Vega</dc:creator>
  <cp:lastModifiedBy>David Gomez Lopez</cp:lastModifiedBy>
  <cp:lastPrinted>2019-04-15T18:27:58Z</cp:lastPrinted>
  <dcterms:created xsi:type="dcterms:W3CDTF">2019-04-10T15:01:16Z</dcterms:created>
  <dcterms:modified xsi:type="dcterms:W3CDTF">2022-10-13T23:07:36Z</dcterms:modified>
</cp:coreProperties>
</file>