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026\UAEH-LP-N49-2026 - COMUNICACIÓN\"/>
    </mc:Choice>
  </mc:AlternateContent>
  <xr:revisionPtr revIDLastSave="0" documentId="8_{9803C0EF-0CB9-4097-B210-861A3AA705E9}" xr6:coauthVersionLast="47" xr6:coauthVersionMax="47" xr10:uidLastSave="{00000000-0000-0000-0000-000000000000}"/>
  <bookViews>
    <workbookView xWindow="-120" yWindow="-120" windowWidth="29040" windowHeight="15720" activeTab="1" xr2:uid="{8EBD7100-51AA-48FE-90CD-32F68B865EB9}"/>
  </bookViews>
  <sheets>
    <sheet name="Anexo Técnico" sheetId="1" r:id="rId1"/>
    <sheet name="Anexo Económico" sheetId="2" r:id="rId2"/>
  </sheets>
  <definedNames>
    <definedName name="_xlnm.Print_Area" localSheetId="1">'Anexo Económico'!$B$2:$H$52</definedName>
    <definedName name="_xlnm.Print_Area" localSheetId="0">'Anexo Técnico'!$B$2:$F$49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2" i="2" l="1"/>
  <c r="H43" i="2" l="1"/>
  <c r="H44" i="2" s="1"/>
</calcChain>
</file>

<file path=xl/sharedStrings.xml><?xml version="1.0" encoding="utf-8"?>
<sst xmlns="http://schemas.openxmlformats.org/spreadsheetml/2006/main" count="201" uniqueCount="57">
  <si>
    <t>No. Partida</t>
  </si>
  <si>
    <t>Centro de Costos</t>
  </si>
  <si>
    <t>Cantidad</t>
  </si>
  <si>
    <t>Descripcion Completa</t>
  </si>
  <si>
    <t>Unidad Medida</t>
  </si>
  <si>
    <t>Área Académica de Comunicación</t>
  </si>
  <si>
    <t>Beltpack digital (sistema de intercomunicación) que ofrece la capacidad de hablar y escuchar para hasta cuatro conferencias de audio configurables. Cuenta con teclas asignables a recursos dedicados, como el control de relés. Al encenderse, el beltpack digital determina automáticamente el modo de funcionamiento correcto (conexión de línea compartida digital o conexión del panel de teclado a la matriz). El DBP recupera energía a través de un switch compatible con 802.3af o 802.3at. Un puerto Ethernet (PoE In) se conecta a equipos de alimentación compatibles con PoE. Un segundo puerto (PoE Out) está disponible para conexiones en cadena con otros beltpacks digitales. Carcasa robusta y moldeada, compatible con IP-53. Cuenta con una pantalla TFT a todo color y una interfaz de menú basada en iconos que permite la configuración local de las preferencias del usuario. PoE de Corriente directa: 802.3af/802.3at, Consumo máximo de potencia de 4.0 W (PoE de DC a la entrada), 140x100x67 mm (largo, ancho, profundo), 340 g de peso. RTS DBP 5F. Incluye: suministro, instalación y capacitación para uso en sitio.</t>
  </si>
  <si>
    <t>Piezas</t>
  </si>
  <si>
    <t>Brazo de micrófono articulado y flexible de estilo transmisión, diseñado para un movimiento silencioso que preserva la calidad de producción, con resortes y cableado interno que permiten una colocación precisa del micrófono y una apariencia elegante; cuenta con tres bisagras y una base giratoria que facilitan su reposicionamiento continuo, e incluye abrazadera en C para una instalación rápida y soporte de brida atornillable, con brazo vertical y horizontal de 19.5 pulgadas cada uno, alcance total de 38 pulgadas, rosca de 5/8?-27 y capacidad de carga de hasta 3.5 libras., ON STAGE, MBS7500</t>
  </si>
  <si>
    <t>Cableado especializado e instrumentación de un par calibre 22, con conductores de cobre, par trenzado, blindaje total mediante hoja de aluminio tipo Beldfoil con 100 % de cobertura, cable de drenaje de cobre estañado, aislamiento de polipropileno y forro exterior de PVC, incluyendo el suministro e instalación de conectores XLR macho y hembra, RCA macho y hembra y los adaptadores necesarios; contempla además el suministro e instalación de cable multiconductor Categoría 6+ (350 MHz), tipo U/UTP sin blindaje, clasificación Riser-CMR, de cuatro pares con conductores de cobre sólido calibre 23, aislamiento de poliolefina y cubierta de PVC, destinado a la red de control, interfaces de usuario y transmisión de datos; el servicio incluye la instalación en sitio de los equipos de las Cabinas de Radio ubicadas en el ICSHu, priorizando la provisión, tendido, canalización, organización, identificación y correcta terminación del cableado, así como pruebas de continuidad y desempeño, configuración inicial de los equipos, verificación de su correcta operación conforme al flujo de trabajo de cada cabina de radio y capacitación básica en sitio para el personal responsable.</t>
  </si>
  <si>
    <t>Computadora de escritorio de color negro, diseñada para uso con software de teleprompter, que incluye teclado, mouse, salida HDMI y monitor de 24?, equipada con Windows 11 Pro y un procesador AMD Ryzen 5 PRO 8500GE con 16 MB de caché y frecuencia base de 3.4 GHz, perteneciente a la familia Ryzen 5 PRO; cuenta con 16 GB de memoria interna DDR5-SDRAM a 5200 MHz (1 x 16 GB), 512 GB de almacenamiento en unidad SSD, gráficos integrados AMD Radeon 780M, conectividad LAN, WLAN y Bluetooth, fuente de alimentación de 65 W, chasis Mini PC, peso de 1.25 kg, y se clasifica como tipo de producto: Mini PC, ofreciendo un equipo compacto, potente y eficiente para entornos profesionales.</t>
  </si>
  <si>
    <t>Equipo</t>
  </si>
  <si>
    <t>Consola de Iluminación de 96 canales. Control de señal estándar DMX 512, 96 canales de control variable dimeable96 escenas programables.</t>
  </si>
  <si>
    <t>Diadema de intercomunicación sencilla de peso medio y micrófono dinámico. Reducción de ruido de 21 dB. Sensibilidad del micrófono de -65 dBV/Pa @ 1 cm, Rango de frecuencia de 150 Hz a 8 kHz, Impedancia del micrófono de 200 Ohms, Sensibilidad de bocina de 95 dB SPL @ 1kHz, 1 mW, Rango de frecuencia de bocina de 100 Hz a 3 kHz, Impedancia de bocina de 300 Ohms, 311.8 g de peso (sin cable), Longitud del cable de 1.83 m ± 5-08 cm. Cable blindado en todo el auricular protege contra interferencias de radiofrecuencia (RFI) y interferencias electromagnéticas (EMI). RTS HR-1 A5M</t>
  </si>
  <si>
    <t>Equipo de cómputo portátil tipo Laptop Gamer, con pantalla Full HD de 15.6? (1920 × 1080), equipada con procesador AMD Ryzen 5 7235HS de la familia Ryzen 5, 16 GB de memoria DDR4-SDRAM, almacenamiento SSD de 512 GB, tarjeta gráfica dedicada NVIDIA GeForce RTX 3050, conectividad y desempeño adecuados para aplicaciones gráficas y multitarea, y sistema operativo Windows 11 Home en español, cumpliendo con las características mínimas requeridas para un equipo portátil de alto desempeño.</t>
  </si>
  <si>
    <t>Pieza</t>
  </si>
  <si>
    <t>Fabricación de mesa para video con dimensiones de 2.40x1.10x75cm con estructura metálica calibre 12 14 18 en perfil PTR calibre 14 de 2x1  con pintura micropulverizada electrostática en color plata semimate con una cubierta de forma irregular de MDF de 25mm forrada con formaica color blanco con cantos termofusionados en PVC de 2 mm del mismo color incluye 3 pasacables rectangulares  con una placa de contacto sencillo y dos puertos de USB instalados en el extremo de la mesa con un rack sencillo empotrable de 3 unidades para la instalación del equipo, con tiras metálicas para rack, en color plata semi mate en 19 , la unidad del rack deberá de tener 30° grados de inclinación la tapa posterior deberá de ser con inclinación  con blank panel de 1  con ratonera deberá de llevar dos patas para soportar la esa instalada en los extremos con una pata intermedia con un ducto doble para el cableado electrónico y eléctrico sobre la parte inferior de la mesa con una tira aislada de tierra para 6 contactos  hubbell de 20 a de c.a en espacios permitidos  con 3 metros de cable de uso rudo con una tapa a todo lo ancho de la mesa entre las patas de mesa que además nos ayuda para soporte de la mesa.</t>
  </si>
  <si>
    <t>Grabador de audio conectable en redGrabador/Reproductor de audio conectable en red Digicart 5.Reproducción de clips con teclas de acceso rápido desde el panel frontal, disparadores GPI. 50 GB de almacenamiento interno de estado sólido y compatibilidad con clips de audio .wav y .mp3. Ofrece E/S analógicas de nivel de línea en XLR, E/S digitales AES/EBU en XLR y E/S AE S-75 tipo 2 en BNC.Seis protocolos GPIO y AMP para control remoto o automatizado. Transfiere contenido desde memoria USB, FTP o compartición de archivos en red.</t>
  </si>
  <si>
    <t>Interfaz de audio USB de 4 canales de entrada y 4 de salida (4 in / 4 out) compatible con PC, Mac e iOS, diseñada para la grabación y reproducción de audio con calidad profesional, que convierte señales analógicas a digitales y viceversa con procesamiento de 24 bits y frecuencias de muestreo AD/DA de 44.1, 48, 96 y hasta 192 kHz; incorpora cuatro previos de micrófono de bajo ruido con conectores combo XLR/TRS y alimentación fantasma de +48 V, entrada Hi-Z para guitarra y fuentes de alta impedancia, compresor/limitador por hardware, puertos MIDI In/Out, diseño de bajo ruido con aislamiento exhaustivo y construcción metálica resistente y compacta, además de salidas balanceadas TRS de 1/4?, salida de audífonos estéreo de 1/4?, puerto USB tipo B, interruptores Hi-Z y 48 V, y controles dedicados, lo que garantiza un desempeño estable, preciso y confiable en entornos de producción y transmisión de audio.</t>
  </si>
  <si>
    <t>Mesa de locutores. Dimensiones de 2,100 x 1,800 x 740 mm (Ancho, Fondo, Alto). Incluye: Estructura metálica en calibres 12, 14 y 18. Se presenta en pintura electrostática, color plata semimate. Cubiertade forma irregular. MDF de 19 mm, forrada en formaica color blanco, con cantos protegidos con vinil color gris claro. Perforaciones especiales.Puntos de instalación para brazos articulados y pasacables rectangulares con tapa distribuidos en la cubierta.Una placa con un contacto sencillo y 2 puertos usb de carga, color blancoinstalada en un extremo de la mesa.Dos patas para autosoportar la mesa instaladas en los extremos.Una pata intermedia de menor profundidad.Un ducto doble para el cableado electrónico y eléctrico en la parte inferior de la mesa.Una tira de tierra aislada de 6 contactos dobles.Hubbell (de 20 A de c.a.) en espacios permitidos.con 3 m de cable de uso rudo de 300 V, Cal. 12 incluida en el ducto doble para cableado.Una tapa a todo lo ancho de la mesa entre las patas para vista y soporte de la misma.</t>
  </si>
  <si>
    <t>Mesa técnica para producción de audio  con dimensiones de 2.10x80x75 cm con una estructura metálica en PTR calibre 14 de 2x1  con pintura electrostática color gris plata semimate con una cubierta de forma irregular en mdf de 30mm color blanco con cantos termofusionados a base de rayos laser en PVC de 2mm incluye 3 pasacables rectangulares distribuidos sobre la cubierta con una placa de un contacto sencillo y dos puertos de USB de carga color blanco instalados al extremo de la mesa  un rack sencillo empotrable de 3 unidades de rack para instalación de equipo electrónico  instalado sobre la cubierta, tiras metálicas para rack en color plata semimate standar de 19  3 unidades de rack con 30° de inclinación con una tapa posterior para ventilación un blanck panel de 1 ru de ratones dos patas para autosoporte de la mesa instalada en los extremos con una pata intermedia de menor profundidad un dcto doble para el cableado electrónico y eléctrico  instalado en la parte inferior de la mesa una tira de tierra aislada de 6 contactos hubbell de 20 a de ca en espacios permitidos con 3 metros de cableado de uso rudo de 300 v calibre 12  ducto doble para cableado una tapa a todo lo ancho de la mesa entre las patas para vista y soporte de la misma fabricada en lamina perforada.</t>
  </si>
  <si>
    <t>Mesa técnica para producción de audio.Dimensiones de 2,100 x 800 x 740 mm (Ancho, Fondo, Alto) Incluye: Estructura metálica en calibres 12, 14 y 18. Pintura electrostática, color plata semimate. Cubierta de forma irregular.MDF de 19 mm, forrada en formaica color blanco, con cantos protegidos con vinil color gris claro.Perforaciones especiales. Tres pasacables rectangulares con tapa distribuidos en la cubierta.Una placa con un contacto sencillo y 2 puertos usb de carga, color blanco instalada en un extremo de la mesa. Un rack sencillo empotrable de 3 unidades de rack para instalación de equipo electrónico. Instalado sobre la cubierta. Tiras metálicas para rack en color plata semimate en estandar de 19? EIA x 3 unidades de rack, con 30 grados de inclinación. Tapa posterior con ventilación. Un blank panel de 1 RU con ratonera. Dos patas para autosoportar la mesa en los extremos. Una pata intermedia de menor profundidad. Un ducto doble para el cableado electrónico y eléctrico en la parte inferior de la mesa.Una tira de tierra aislada de 6 contactos dobles.Hubbell (de 20 A de c.a) en espacios permitidos con 3 m de cable de uso rudo de 300 V, Cal. 12 incluida en el ducto doble para cableado. Una tapa a todo lo ancho de la mesa entre las patas para vista y soporte de la misma. Fabricada con lámina perforada.</t>
  </si>
  <si>
    <t>Mezcladora de audio digital 16 Entradas Mono Combo, 12 Salidas en XLR, 3 Entradas Estéreo (TRS),  6 Efectos FX Estéreo con regresos dedicados, Entrada dedicada de Talkback, Opción a Snake Digital y ME-1, USB C Para grabación multitrack, 17 faders, pantalla 7  con gestos,  Tarjeta Dante 16x16</t>
  </si>
  <si>
    <t>Micrófono dinámico para podcast, diseñado para podcasters, streamers y músicos exigentes, que integra un panel táctil LED personalizable y funciones DSP avanzadas; cuenta con transductor dinámico de bobina móvil y patrón polar unidireccional (cardioide), convertidor A/D de 16 o 24 bits a 44.1 o 48 kHz, respuesta en frecuencia de 50 Hz a 16,000 Hz y ganancia ajustable de 0 a +36 dB, con sensibilidad de ?55 dBV/Pa mediante conexión XLR y ?33 dBV/Pa mediante USB-C, SPL máximo de 128 dB SPL por USB-C, DSP integrado con modo de nivel automático, filtro digital de pop, eliminador de ruido en tiempo real, deslizador de tono, reverberación, compresor, limitador y filtro pasa-altas, salida de audífonos de 3.5 mm, alimentación USB Clase de Audio 2 (UAC2) mediante puerto USB-C (USB 2.0 o superior), impedancia de salida de 350 ? a 1 kHz con conexión XLR, conectividad USB-C y XLR, montaje estándar de 5/8?, construcción en aluminio y peso neto de 573.5 g (1.26 lb).</t>
  </si>
  <si>
    <t>Monitor Gamer con pantalla LED de 27 pulgadas (68.6 cm), resolución Wide Quad HD (2560 × 1440), diseñado para ofrecer una experiencia visual fluida y de alta calidad, compatible con NVIDIA G-Sync y AMD FreeSync, con velocidad de actualización de hasta 180 Hz, que reduce el desgarre de imagen y mejora la precisión en escenas dinámicas; cuenta con dos puertos HDMI y un DisplayPort, lo que facilita la conexión a múltiples dispositivos, en acabado color negro.</t>
  </si>
  <si>
    <t>Pantalla Smart TV LED 55 , Línea Crystal UHD 4K, Frecuencia 50 Hz x 60 Hz. Negro o similar. Ancho x Profundidad x Altura 15 cm x 1.38 m x 85 cm. Tipo de pantalla LED Resolución máxima 3840 px - 2160 px, Ángulo de visión horizontal178°, Potencia máxima de los parlantes 40 W Modos de sonido Dolby Audio, conexión Wi-Fi, Bluetooth, puerto ethernet, USB, HDMI y VGA</t>
  </si>
  <si>
    <t>Pantalla Smart TVLED 70 , Negro o similar. Crystal Uhd 4k Control Remoto Solarcell, Tizen Os, Compatible con Alexa, Wi-fi, Hdr10+ Bluetooth, Hdmi Y USB. Peso 29 kg,  Tecnología de la Pantalla LED, Longitud del Producto Ensamblado 155.9 cm, Resolución 4K , Tamaño de la Pantalla 70 pulgadas.</t>
  </si>
  <si>
    <t>Sillón ejecutivo color negro para oficina de tela poliéster con ruedas, dimensiones del asiento: 21 pulgadas de ancho por profundidad 20 pulgadas. Descansa brazos acojinados y ajustables, asientos y respaldo alto con espuma gruesa de 5 pulgadas. Configuraciones de ajuste como reclinación y altura de: 18 a 22 pulgadas. Materiales: Cobertura de tela 100% poliéster. Respaldo de espuma. Descansabrazos: Polipropileno con acojinado de poliuretano. Base y ruedas: Nylon deberá de ser pegado con resistol 850 blanco y taquetes de madera de 30mm así como pija del No. 8 de 1.1/2 garantía de 5 años deberá de incluir una placa metálica de 6.5x4 cm con la insignia de la garza grabada en colores institucional</t>
  </si>
  <si>
    <t>Sintonizador HDTV 4K, diseñado para recibir, decodificar y reproducir señales de televisión digital de alta definición, permitiendo a pantallas y sistemas audiovisuales acceder a transmisiones de televisión abierta con imagen y sonido claros, estables y de alta calidad; cuenta con sintonizador ATSC compatible con canales analógicos y digitales en formatos ATSC, Clear QAM y NTSC, decodifica señales MPEG-2 y H.264 hasta 1080p a 60 Hz, realiza escalado de salida hasta 4K y permite la transmisión IPTV del canal digital recibido a través del puerto Ethernet, además de integrar puerto RS-232 bidireccional, control por IP (Telnet y UDP), comandos IR inalámbricos y cableados, así como una interfaz web integrada para configuración, control y monitoreo remoto, con opción de conmutación entre antena y cable mediante interruptor RF-AB.</t>
  </si>
  <si>
    <t>Sistema de intercomunicación. Estación principal de comunicación, Protocolo de comunicación IP (basado en DANTE y Control)  que se interconecta con productos de matriz digital, incluyendo paneles de teclado, beltpacks alámbricos y puntos de acceso y beltpacks inalámbricos. (4) puertos Análogo de 2 hilos, Soporte loop trough de 2 hilos, 2 entradas de program, 1 puerto de anuncio de escenario, 4 GPI/ 4 Relays, Soporta auto-nulling de 2 hilos, Soporte para hasta 16 conferencias simultáneas, Capacidad de mezcla y enrutamiento, (4) puertos de 4 hilos de Entrada/Salida, (8) puertos de expansión de audio (tie lines), Hasta un máximo de 20 conexiones de audio IP (DANTE + Control), Soporte de hasta 20 beltpacks digitales, Soporte de hasta 20 beltpacks digitales inalámbricos, Soporte para hasta 4 paneles de comunicación de mesa o rack, Soporte para Fibra Óptica OMS INTERMED 5F</t>
  </si>
  <si>
    <t>Sistema de intercomunicación. Micrófono cuello de ganso de 12?, Micrófono de condensador, back-electret, Respuesta en frecuencia de 100 Hz a 15 KHz, Patrón porlar cardioide, Voltaje de circuito abierto de 4.5 mV (-47 dB)/Pascal @ 1 KHz, Rango dinámico de 102 dB, Alimentación de 1.5 a 9 VDC, Consumo de corriente menor a 500 ?A, Diámetro máximo de cabeza de 14 mm, Diámetro del cuello de ganso de 6.4 mm. RTS MCP-90-12</t>
  </si>
  <si>
    <t>Smart TV LED de 55 pulgadas, diseñada para ofrecer una experiencia visual clara, moderna y funcional, con resolución 4K Ultra HD (3840 × 2160) que brinda imágenes de alta nitidez, mayor nivel de detalle y realismo, superando la calidad de la televisión convencional; cuenta con una diagonal de pantalla de 139.7 cm (55?), conectividad Smart TV con Wi-Fi integrado, tres puertos HDMI para conexión de dispositivos externos y al menos un puerto USB 2.0, lo que permite una integración versátil y eficiente en entornos audiovisuales.</t>
  </si>
  <si>
    <t>Software profesional Pro Tools Studio de Avid, con licencia perpetua, considerado el núcleo de un sistema integral de producción musical, que ofrece un entorno completamente personalizable para todas las etapas de la creación de audio, desde la creación no lineal de clips hasta la edición, mezcla y masterización de nivel profesional; es ampliamente utilizado en estudios de grabación, producción musical, postproducción audiovisual, radio, televisión y cine, e incluye un completo paquete de software y recompensas integradas, entre las que se encuentran Pro Tools Studio, Acon Digital Acoustics, Audio Futures WalkMix 360RA Renderer y WalkMix Panner (versiones limitadas), Vivid Audio Production Suite, Avid Control App, Bounce Factory Lite, Celemony Melodyne 5 Essential, Forte para Pro Tools, iZotope RX 11 Spectral Editor, Pro Tools Dolby Atmos Renderer, Pro Tools Sketch para iPad, Pro Tools Inner Circle Rewards, Sonic Drop Content, SoundFlow, Splice, Steinberg SpectraLayers Go, Steinberg WaveLab Go y Synchro Arts RePitch Elements, conformando una solución completa y avanzada para producción de audio profesional.</t>
  </si>
  <si>
    <t>Servicio</t>
  </si>
  <si>
    <t>Switch Divisor HDMI que permite distribuir una señal de entrada HDMI a cuatro pantallas HDMI de manera simultánea, compatible con HDMI 3D y 4K, HDCP 2.2 y HDR10+, con resoluciones máximas de 4096 × 2160 o 3840 × 2160 a 60 Hz en formato 4:4:4, transmisión a larga distancia de hasta 15 metros en resolución 1920 × 1200 y hasta 5 metros en 4K real, tasa máxima de reloj de píxel de 600 MHz, velocidad de datos de hasta 18 Gbps (6 Gbps por carril) e indicadores LED que muestran el estado de la alimentación y de los dispositivos fuente. Incluye: instalación y capacitación de uso en sitio.</t>
  </si>
  <si>
    <t>Workstation tipo ThinkStation P3 Tower de alto rendimiento, diseñada para tareas profesionales que demandan potencia, estabilidad y confiabilidad, equipada con procesador Intel Core i7-13700 de la familia Intel Core, que ofrece un desempeño eficiente para aplicaciones exigentes, multitarea y procesos de alto consumo de recursos; cuenta con 16 GB de memoria DDR5-SDRAM, almacenamiento SSD de 512 GB, tarjeta gráfica NVIDIA T1000 para cargas de trabajo profesionales, y sistema operativo Windows 11 Pro, lo que garantiza un entorno robusto y seguro para el desarrollo de actividades especializadas.</t>
  </si>
  <si>
    <t>Universidad Autónoma del Estado de Hidalgo</t>
  </si>
  <si>
    <t>Dirección de Recursos Materiales, Adquisiciones, Arrendamientos y Servicios</t>
  </si>
  <si>
    <t>Anexo Técnico</t>
  </si>
  <si>
    <t>"Adquisición de equipamiento al taller de Comunicación"</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</si>
  <si>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</si>
  <si>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</si>
  <si>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</si>
  <si>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</si>
  <si>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</si>
  <si>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Número de partidas cotizadas:</t>
  </si>
  <si>
    <t>Condiciones de pago:</t>
  </si>
  <si>
    <t>Vigencia de la cotización:</t>
  </si>
  <si>
    <t>Plazo y condiciones de entrega:</t>
  </si>
  <si>
    <t xml:space="preserve">Garantía de los bienes:                                        </t>
  </si>
  <si>
    <r>
      <t>Nota:</t>
    </r>
    <r>
      <rPr>
        <sz val="12"/>
        <color rgb="FF000000"/>
        <rFont val="Arial"/>
        <family val="2"/>
      </rPr>
      <t xml:space="preserve"> </t>
    </r>
    <r>
      <rPr>
        <i/>
        <u/>
        <sz val="12"/>
        <color rgb="FF000000"/>
        <rFont val="Arial"/>
        <family val="2"/>
      </rPr>
      <t>Deberán respetar lo solicitado en este anexo e indicar en su oferta técnica y económica los siguientes datos.</t>
    </r>
  </si>
  <si>
    <t>Subtotal</t>
  </si>
  <si>
    <t>IVA</t>
  </si>
  <si>
    <t>Total</t>
  </si>
  <si>
    <t>Precio Unitario</t>
  </si>
  <si>
    <t>Precio total</t>
  </si>
  <si>
    <t>Anexo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</si>
</sst>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4" x14ac:knownFonts="1">
    <font>
      <sz val="11"/>
      <color theme="1"/>
      <name val="Calibri"/>
      <family val="2"/>
      <scheme val="minor"/>
    </font>
    <font>
      <sz val="11"/>
      <color theme="1"/>
      <name val="Calibri"/>
      <family val="2"/>
      <scheme val="minor"/>
    </font>
    <font>
      <b/>
      <i/>
      <sz val="11"/>
      <color indexed="16"/>
      <name val="Calibri"/>
      <family val="2"/>
      <scheme val="minor"/>
    </font>
    <font>
      <b/>
      <i/>
      <sz val="11"/>
      <name val="Helvetica"/>
    </font>
    <font>
      <sz val="11"/>
      <name val="Helvetica"/>
    </font>
    <font>
      <b/>
      <sz val="12"/>
      <color theme="1"/>
      <name val="Helvetica"/>
    </font>
    <font>
      <b/>
      <sz val="14"/>
      <color theme="1"/>
      <name val="Helvetica"/>
    </font>
    <font>
      <b/>
      <sz val="11"/>
      <color theme="1"/>
      <name val="Helvetica"/>
    </font>
    <font>
      <sz val="12"/>
      <color theme="1"/>
      <name val="Helvetica"/>
      <family val="3"/>
    </font>
    <font>
      <sz val="12"/>
      <color rgb="FF000000"/>
      <name val="Arial"/>
      <family val="2"/>
    </font>
    <font>
      <i/>
      <u/>
      <sz val="12"/>
      <color rgb="FF000000"/>
      <name val="Arial"/>
      <family val="2"/>
    </font>
    <font>
      <sz val="11"/>
      <color theme="1"/>
      <name val="Helvetica"/>
      <family val="3"/>
    </font>
    <font>
      <i/>
      <sz val="11"/>
      <color rgb="FF000000"/>
      <name val="Arial"/>
      <family val="2"/>
    </font>
    <font>
      <b/>
      <sz val="11"/>
      <name val="Helvetica"/>
    </font>
  </fonts>
  <fills count="3">
    <fill>
      <patternFill patternType="none"/>
    </fill>
    <fill>
      <patternFill patternType="gray125"/>
    </fill>
    <fill>
      <patternFill patternType="solid">
        <fgColor indexed="22"/>
        <bgColor indexed="2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Fill="1" applyBorder="1"/>
    <xf numFmtId="0" fontId="2" fillId="0" borderId="0" xfId="0" applyFont="1" applyFill="1" applyBorder="1" applyAlignment="1">
      <alignment horizontal="center"/>
    </xf>
    <xf numFmtId="49" fontId="0" fillId="0" borderId="0" xfId="0" applyNumberFormat="1" applyFill="1" applyBorder="1"/>
    <xf numFmtId="0" fontId="3"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0" xfId="0" applyFont="1"/>
    <xf numFmtId="0" fontId="7" fillId="0" borderId="0" xfId="0" applyFont="1" applyAlignment="1">
      <alignment horizontal="center"/>
    </xf>
    <xf numFmtId="16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xf>
    <xf numFmtId="0" fontId="7" fillId="0" borderId="1" xfId="0" applyFont="1" applyBorder="1" applyAlignment="1">
      <alignment horizont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4">
    <cellStyle name="Moneda 2" xfId="1" xr:uid="{22992461-8644-4DF0-AAA7-A6463D8E1C8E}"/>
    <cellStyle name="Moneda 2 2" xfId="3" xr:uid="{1DC2C73D-537B-4041-8693-8F6346AD5544}"/>
    <cellStyle name="Moneda 2 3" xfId="2" xr:uid="{6CC3AC05-B147-46A0-98A9-6EA3526B23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0</xdr:row>
      <xdr:rowOff>133350</xdr:rowOff>
    </xdr:from>
    <xdr:to>
      <xdr:col>2</xdr:col>
      <xdr:colOff>908343</xdr:colOff>
      <xdr:row>5</xdr:row>
      <xdr:rowOff>28575</xdr:rowOff>
    </xdr:to>
    <xdr:pic>
      <xdr:nvPicPr>
        <xdr:cNvPr id="2" name="Imagen 1">
          <a:extLst>
            <a:ext uri="{FF2B5EF4-FFF2-40B4-BE49-F238E27FC236}">
              <a16:creationId xmlns:a16="http://schemas.microsoft.com/office/drawing/2014/main" id="{FAE5D825-876C-4EC7-8135-E21F3E99BD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0" t="29412" r="7584" b="29642"/>
        <a:stretch/>
      </xdr:blipFill>
      <xdr:spPr>
        <a:xfrm>
          <a:off x="714375" y="133350"/>
          <a:ext cx="1717968"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0</xdr:row>
      <xdr:rowOff>133350</xdr:rowOff>
    </xdr:from>
    <xdr:to>
      <xdr:col>2</xdr:col>
      <xdr:colOff>908343</xdr:colOff>
      <xdr:row>5</xdr:row>
      <xdr:rowOff>28575</xdr:rowOff>
    </xdr:to>
    <xdr:pic>
      <xdr:nvPicPr>
        <xdr:cNvPr id="2" name="Imagen 1">
          <a:extLst>
            <a:ext uri="{FF2B5EF4-FFF2-40B4-BE49-F238E27FC236}">
              <a16:creationId xmlns:a16="http://schemas.microsoft.com/office/drawing/2014/main" id="{57DC4EFA-BCF5-45E6-8F88-B586E5CC44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20" t="29412" r="7584" b="29642"/>
        <a:stretch/>
      </xdr:blipFill>
      <xdr:spPr>
        <a:xfrm>
          <a:off x="714375" y="133350"/>
          <a:ext cx="1717968" cy="914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3396-2E57-46BF-BCA8-EBBAEE2C4E63}">
  <sheetPr>
    <pageSetUpPr fitToPage="1"/>
  </sheetPr>
  <dimension ref="A2:F49"/>
  <sheetViews>
    <sheetView workbookViewId="0">
      <selection activeCell="B2" sqref="B2:F49"/>
    </sheetView>
  </sheetViews>
  <sheetFormatPr baseColWidth="10" defaultRowHeight="15" x14ac:dyDescent="0.25"/>
  <cols>
    <col min="1" max="1" width="11.42578125" style="1"/>
    <col min="3" max="3" width="16.42578125" customWidth="1"/>
    <col min="5" max="5" width="84.28515625" customWidth="1"/>
    <col min="6" max="6" width="10.28515625" customWidth="1"/>
  </cols>
  <sheetData>
    <row r="2" spans="1:6" ht="18" x14ac:dyDescent="0.25">
      <c r="B2" s="12" t="s">
        <v>36</v>
      </c>
      <c r="C2" s="12"/>
      <c r="D2" s="12"/>
      <c r="E2" s="12"/>
      <c r="F2" s="12"/>
    </row>
    <row r="3" spans="1:6" ht="15.75" x14ac:dyDescent="0.25">
      <c r="B3" s="13" t="s">
        <v>37</v>
      </c>
      <c r="C3" s="13"/>
      <c r="D3" s="13"/>
      <c r="E3" s="13"/>
      <c r="F3" s="13"/>
    </row>
    <row r="4" spans="1:6" ht="15.75" x14ac:dyDescent="0.25">
      <c r="B4" s="13" t="s">
        <v>38</v>
      </c>
      <c r="C4" s="13"/>
      <c r="D4" s="13"/>
      <c r="E4" s="13"/>
      <c r="F4" s="13"/>
    </row>
    <row r="5" spans="1:6" ht="15.75" x14ac:dyDescent="0.25">
      <c r="B5" s="7"/>
      <c r="C5" s="7"/>
      <c r="D5" s="7"/>
    </row>
    <row r="6" spans="1:6" ht="15.75" x14ac:dyDescent="0.25">
      <c r="B6" s="14" t="s">
        <v>39</v>
      </c>
      <c r="C6" s="14"/>
      <c r="D6" s="14"/>
      <c r="E6" s="14"/>
      <c r="F6" s="14"/>
    </row>
    <row r="8" spans="1:6" x14ac:dyDescent="0.25">
      <c r="B8" s="15" t="s">
        <v>40</v>
      </c>
      <c r="C8" s="15"/>
      <c r="D8" s="15"/>
      <c r="E8" s="15"/>
      <c r="F8" s="15"/>
    </row>
    <row r="9" spans="1:6" x14ac:dyDescent="0.25">
      <c r="B9" s="15" t="s">
        <v>41</v>
      </c>
      <c r="C9" s="15"/>
      <c r="D9" s="15"/>
      <c r="E9" s="15"/>
      <c r="F9" s="15"/>
    </row>
    <row r="10" spans="1:6" x14ac:dyDescent="0.25">
      <c r="B10" s="15" t="s">
        <v>42</v>
      </c>
      <c r="C10" s="15"/>
      <c r="D10" s="15"/>
      <c r="E10" s="15"/>
      <c r="F10" s="15"/>
    </row>
    <row r="11" spans="1:6" x14ac:dyDescent="0.25">
      <c r="B11" s="15" t="s">
        <v>43</v>
      </c>
      <c r="C11" s="15"/>
      <c r="D11" s="15"/>
      <c r="E11" s="15"/>
      <c r="F11" s="15"/>
    </row>
    <row r="12" spans="1:6" x14ac:dyDescent="0.25">
      <c r="C12" s="8"/>
      <c r="D12" s="8"/>
      <c r="E12" s="8"/>
      <c r="F12" s="8"/>
    </row>
    <row r="13" spans="1:6" ht="51.75" customHeight="1" x14ac:dyDescent="0.25">
      <c r="C13" s="16" t="s">
        <v>44</v>
      </c>
      <c r="D13" s="16"/>
      <c r="E13" s="16"/>
      <c r="F13" s="16"/>
    </row>
    <row r="15" spans="1:6" ht="28.5" x14ac:dyDescent="0.25">
      <c r="A15" s="2"/>
      <c r="B15" s="4" t="s">
        <v>0</v>
      </c>
      <c r="C15" s="4" t="s">
        <v>1</v>
      </c>
      <c r="D15" s="4" t="s">
        <v>2</v>
      </c>
      <c r="E15" s="4" t="s">
        <v>3</v>
      </c>
      <c r="F15" s="4" t="s">
        <v>4</v>
      </c>
    </row>
    <row r="16" spans="1:6" ht="199.5" x14ac:dyDescent="0.25">
      <c r="A16" s="3"/>
      <c r="B16" s="6">
        <v>1</v>
      </c>
      <c r="C16" s="5" t="s">
        <v>5</v>
      </c>
      <c r="D16" s="6">
        <v>4</v>
      </c>
      <c r="E16" s="5" t="s">
        <v>6</v>
      </c>
      <c r="F16" s="5" t="s">
        <v>7</v>
      </c>
    </row>
    <row r="17" spans="1:6" ht="114" x14ac:dyDescent="0.25">
      <c r="A17" s="3"/>
      <c r="B17" s="6">
        <v>2</v>
      </c>
      <c r="C17" s="5" t="s">
        <v>5</v>
      </c>
      <c r="D17" s="6">
        <v>8</v>
      </c>
      <c r="E17" s="5" t="s">
        <v>8</v>
      </c>
      <c r="F17" s="5" t="s">
        <v>7</v>
      </c>
    </row>
    <row r="18" spans="1:6" ht="199.5" x14ac:dyDescent="0.25">
      <c r="A18" s="3"/>
      <c r="B18" s="6">
        <v>3</v>
      </c>
      <c r="C18" s="5" t="s">
        <v>5</v>
      </c>
      <c r="D18" s="6">
        <v>1</v>
      </c>
      <c r="E18" s="5" t="s">
        <v>9</v>
      </c>
      <c r="F18" s="5" t="s">
        <v>7</v>
      </c>
    </row>
    <row r="19" spans="1:6" ht="128.25" x14ac:dyDescent="0.25">
      <c r="A19" s="3"/>
      <c r="B19" s="6">
        <v>4</v>
      </c>
      <c r="C19" s="5" t="s">
        <v>5</v>
      </c>
      <c r="D19" s="6">
        <v>1</v>
      </c>
      <c r="E19" s="5" t="s">
        <v>10</v>
      </c>
      <c r="F19" s="5" t="s">
        <v>11</v>
      </c>
    </row>
    <row r="20" spans="1:6" ht="42.75" x14ac:dyDescent="0.25">
      <c r="A20" s="3"/>
      <c r="B20" s="6">
        <v>5</v>
      </c>
      <c r="C20" s="5" t="s">
        <v>5</v>
      </c>
      <c r="D20" s="6">
        <v>1</v>
      </c>
      <c r="E20" s="5" t="s">
        <v>12</v>
      </c>
      <c r="F20" s="5" t="s">
        <v>11</v>
      </c>
    </row>
    <row r="21" spans="1:6" ht="114" x14ac:dyDescent="0.25">
      <c r="A21" s="3"/>
      <c r="B21" s="6">
        <v>6</v>
      </c>
      <c r="C21" s="5" t="s">
        <v>5</v>
      </c>
      <c r="D21" s="6">
        <v>5</v>
      </c>
      <c r="E21" s="5" t="s">
        <v>13</v>
      </c>
      <c r="F21" s="5" t="s">
        <v>7</v>
      </c>
    </row>
    <row r="22" spans="1:6" ht="85.5" x14ac:dyDescent="0.25">
      <c r="A22" s="3"/>
      <c r="B22" s="6">
        <v>7</v>
      </c>
      <c r="C22" s="5" t="s">
        <v>5</v>
      </c>
      <c r="D22" s="6">
        <v>2</v>
      </c>
      <c r="E22" s="5" t="s">
        <v>14</v>
      </c>
      <c r="F22" s="5" t="s">
        <v>15</v>
      </c>
    </row>
    <row r="23" spans="1:6" ht="213.75" x14ac:dyDescent="0.25">
      <c r="A23" s="3"/>
      <c r="B23" s="6">
        <v>8</v>
      </c>
      <c r="C23" s="5" t="s">
        <v>5</v>
      </c>
      <c r="D23" s="6">
        <v>1</v>
      </c>
      <c r="E23" s="5" t="s">
        <v>16</v>
      </c>
      <c r="F23" s="5" t="s">
        <v>15</v>
      </c>
    </row>
    <row r="24" spans="1:6" ht="99.75" x14ac:dyDescent="0.25">
      <c r="A24" s="3"/>
      <c r="B24" s="6">
        <v>9</v>
      </c>
      <c r="C24" s="5" t="s">
        <v>5</v>
      </c>
      <c r="D24" s="6">
        <v>2</v>
      </c>
      <c r="E24" s="5" t="s">
        <v>17</v>
      </c>
      <c r="F24" s="5" t="s">
        <v>11</v>
      </c>
    </row>
    <row r="25" spans="1:6" ht="171" x14ac:dyDescent="0.25">
      <c r="A25" s="3"/>
      <c r="B25" s="6">
        <v>10</v>
      </c>
      <c r="C25" s="5" t="s">
        <v>5</v>
      </c>
      <c r="D25" s="6">
        <v>2</v>
      </c>
      <c r="E25" s="5" t="s">
        <v>18</v>
      </c>
      <c r="F25" s="5" t="s">
        <v>11</v>
      </c>
    </row>
    <row r="26" spans="1:6" ht="185.25" x14ac:dyDescent="0.25">
      <c r="A26" s="3"/>
      <c r="B26" s="6">
        <v>11</v>
      </c>
      <c r="C26" s="5" t="s">
        <v>5</v>
      </c>
      <c r="D26" s="6">
        <v>2</v>
      </c>
      <c r="E26" s="5" t="s">
        <v>19</v>
      </c>
      <c r="F26" s="5" t="s">
        <v>7</v>
      </c>
    </row>
    <row r="27" spans="1:6" ht="228" x14ac:dyDescent="0.25">
      <c r="A27" s="3"/>
      <c r="B27" s="6">
        <v>12</v>
      </c>
      <c r="C27" s="5" t="s">
        <v>5</v>
      </c>
      <c r="D27" s="6">
        <v>1</v>
      </c>
      <c r="E27" s="5" t="s">
        <v>20</v>
      </c>
      <c r="F27" s="5" t="s">
        <v>15</v>
      </c>
    </row>
    <row r="28" spans="1:6" ht="228" x14ac:dyDescent="0.25">
      <c r="A28" s="3"/>
      <c r="B28" s="6">
        <v>13</v>
      </c>
      <c r="C28" s="5" t="s">
        <v>5</v>
      </c>
      <c r="D28" s="6">
        <v>2</v>
      </c>
      <c r="E28" s="5" t="s">
        <v>21</v>
      </c>
      <c r="F28" s="5" t="s">
        <v>7</v>
      </c>
    </row>
    <row r="29" spans="1:6" ht="57" x14ac:dyDescent="0.25">
      <c r="A29" s="3"/>
      <c r="B29" s="6">
        <v>14</v>
      </c>
      <c r="C29" s="5" t="s">
        <v>5</v>
      </c>
      <c r="D29" s="6">
        <v>2</v>
      </c>
      <c r="E29" s="5" t="s">
        <v>22</v>
      </c>
      <c r="F29" s="5" t="s">
        <v>11</v>
      </c>
    </row>
    <row r="30" spans="1:6" ht="171" x14ac:dyDescent="0.25">
      <c r="A30" s="3"/>
      <c r="B30" s="6">
        <v>15</v>
      </c>
      <c r="C30" s="5" t="s">
        <v>5</v>
      </c>
      <c r="D30" s="6">
        <v>8</v>
      </c>
      <c r="E30" s="5" t="s">
        <v>23</v>
      </c>
      <c r="F30" s="5" t="s">
        <v>7</v>
      </c>
    </row>
    <row r="31" spans="1:6" ht="85.5" x14ac:dyDescent="0.25">
      <c r="A31" s="3"/>
      <c r="B31" s="6">
        <v>16</v>
      </c>
      <c r="C31" s="5" t="s">
        <v>5</v>
      </c>
      <c r="D31" s="6">
        <v>2</v>
      </c>
      <c r="E31" s="5" t="s">
        <v>24</v>
      </c>
      <c r="F31" s="5" t="s">
        <v>15</v>
      </c>
    </row>
    <row r="32" spans="1:6" ht="71.25" x14ac:dyDescent="0.25">
      <c r="A32" s="3"/>
      <c r="B32" s="6">
        <v>17</v>
      </c>
      <c r="C32" s="5" t="s">
        <v>5</v>
      </c>
      <c r="D32" s="6">
        <v>3</v>
      </c>
      <c r="E32" s="5" t="s">
        <v>25</v>
      </c>
      <c r="F32" s="5" t="s">
        <v>7</v>
      </c>
    </row>
    <row r="33" spans="1:6" ht="57" x14ac:dyDescent="0.25">
      <c r="A33" s="3"/>
      <c r="B33" s="6">
        <v>18</v>
      </c>
      <c r="C33" s="5" t="s">
        <v>5</v>
      </c>
      <c r="D33" s="6">
        <v>1</v>
      </c>
      <c r="E33" s="5" t="s">
        <v>26</v>
      </c>
      <c r="F33" s="5" t="s">
        <v>15</v>
      </c>
    </row>
    <row r="34" spans="1:6" ht="128.25" x14ac:dyDescent="0.25">
      <c r="A34" s="3"/>
      <c r="B34" s="6">
        <v>19</v>
      </c>
      <c r="C34" s="5" t="s">
        <v>5</v>
      </c>
      <c r="D34" s="6">
        <v>4</v>
      </c>
      <c r="E34" s="5" t="s">
        <v>27</v>
      </c>
      <c r="F34" s="5" t="s">
        <v>7</v>
      </c>
    </row>
    <row r="35" spans="1:6" ht="142.5" x14ac:dyDescent="0.25">
      <c r="A35" s="3"/>
      <c r="B35" s="6">
        <v>20</v>
      </c>
      <c r="C35" s="5" t="s">
        <v>5</v>
      </c>
      <c r="D35" s="6">
        <v>2</v>
      </c>
      <c r="E35" s="5" t="s">
        <v>28</v>
      </c>
      <c r="F35" s="5" t="s">
        <v>15</v>
      </c>
    </row>
    <row r="36" spans="1:6" ht="156.75" x14ac:dyDescent="0.25">
      <c r="A36" s="3"/>
      <c r="B36" s="6">
        <v>21</v>
      </c>
      <c r="C36" s="5" t="s">
        <v>5</v>
      </c>
      <c r="D36" s="6">
        <v>1</v>
      </c>
      <c r="E36" s="5" t="s">
        <v>29</v>
      </c>
      <c r="F36" s="5" t="s">
        <v>11</v>
      </c>
    </row>
    <row r="37" spans="1:6" ht="85.5" x14ac:dyDescent="0.25">
      <c r="A37" s="3"/>
      <c r="B37" s="6">
        <v>22</v>
      </c>
      <c r="C37" s="5" t="s">
        <v>5</v>
      </c>
      <c r="D37" s="6">
        <v>1</v>
      </c>
      <c r="E37" s="5" t="s">
        <v>30</v>
      </c>
      <c r="F37" s="5" t="s">
        <v>11</v>
      </c>
    </row>
    <row r="38" spans="1:6" ht="99.75" x14ac:dyDescent="0.25">
      <c r="A38" s="3"/>
      <c r="B38" s="6">
        <v>23</v>
      </c>
      <c r="C38" s="5" t="s">
        <v>5</v>
      </c>
      <c r="D38" s="6">
        <v>2</v>
      </c>
      <c r="E38" s="5" t="s">
        <v>31</v>
      </c>
      <c r="F38" s="5" t="s">
        <v>7</v>
      </c>
    </row>
    <row r="39" spans="1:6" ht="199.5" x14ac:dyDescent="0.25">
      <c r="A39" s="3"/>
      <c r="B39" s="6">
        <v>24</v>
      </c>
      <c r="C39" s="5" t="s">
        <v>5</v>
      </c>
      <c r="D39" s="6">
        <v>2</v>
      </c>
      <c r="E39" s="5" t="s">
        <v>32</v>
      </c>
      <c r="F39" s="5" t="s">
        <v>33</v>
      </c>
    </row>
    <row r="40" spans="1:6" ht="114" x14ac:dyDescent="0.25">
      <c r="A40" s="3"/>
      <c r="B40" s="6">
        <v>25</v>
      </c>
      <c r="C40" s="5" t="s">
        <v>5</v>
      </c>
      <c r="D40" s="6">
        <v>1</v>
      </c>
      <c r="E40" s="5" t="s">
        <v>34</v>
      </c>
      <c r="F40" s="5" t="s">
        <v>15</v>
      </c>
    </row>
    <row r="41" spans="1:6" ht="114" x14ac:dyDescent="0.25">
      <c r="A41" s="3"/>
      <c r="B41" s="6">
        <v>26</v>
      </c>
      <c r="C41" s="5" t="s">
        <v>5</v>
      </c>
      <c r="D41" s="6">
        <v>2</v>
      </c>
      <c r="E41" s="5" t="s">
        <v>35</v>
      </c>
      <c r="F41" s="5" t="s">
        <v>11</v>
      </c>
    </row>
    <row r="44" spans="1:6" ht="21" customHeight="1" x14ac:dyDescent="0.25">
      <c r="B44" s="17" t="s">
        <v>50</v>
      </c>
      <c r="C44" s="17"/>
      <c r="D44" s="17"/>
      <c r="E44" s="17"/>
      <c r="F44" s="17"/>
    </row>
    <row r="45" spans="1:6" x14ac:dyDescent="0.25">
      <c r="B45" s="18" t="s">
        <v>45</v>
      </c>
      <c r="C45" s="18"/>
      <c r="D45" s="18"/>
      <c r="E45" s="19"/>
      <c r="F45" s="19"/>
    </row>
    <row r="46" spans="1:6" x14ac:dyDescent="0.25">
      <c r="B46" s="18" t="s">
        <v>46</v>
      </c>
      <c r="C46" s="18"/>
      <c r="D46" s="18"/>
      <c r="E46" s="19"/>
      <c r="F46" s="19"/>
    </row>
    <row r="47" spans="1:6" x14ac:dyDescent="0.25">
      <c r="B47" s="18" t="s">
        <v>47</v>
      </c>
      <c r="C47" s="18"/>
      <c r="D47" s="18"/>
      <c r="E47" s="19"/>
      <c r="F47" s="19"/>
    </row>
    <row r="48" spans="1:6" x14ac:dyDescent="0.25">
      <c r="B48" s="18" t="s">
        <v>48</v>
      </c>
      <c r="C48" s="18"/>
      <c r="D48" s="18"/>
      <c r="E48" s="19"/>
      <c r="F48" s="19"/>
    </row>
    <row r="49" spans="2:6" x14ac:dyDescent="0.25">
      <c r="B49" s="18" t="s">
        <v>49</v>
      </c>
      <c r="C49" s="18"/>
      <c r="D49" s="18"/>
      <c r="E49" s="19"/>
      <c r="F49" s="19"/>
    </row>
  </sheetData>
  <mergeCells count="24">
    <mergeCell ref="B47:D47"/>
    <mergeCell ref="E47:F47"/>
    <mergeCell ref="B48:D48"/>
    <mergeCell ref="E48:F48"/>
    <mergeCell ref="B49:D49"/>
    <mergeCell ref="E49:F49"/>
    <mergeCell ref="C13:F13"/>
    <mergeCell ref="B44:F44"/>
    <mergeCell ref="B45:D45"/>
    <mergeCell ref="E45:F45"/>
    <mergeCell ref="B46:D46"/>
    <mergeCell ref="E46:F46"/>
    <mergeCell ref="B9:C9"/>
    <mergeCell ref="D9:F9"/>
    <mergeCell ref="B10:C10"/>
    <mergeCell ref="D10:F10"/>
    <mergeCell ref="B11:C11"/>
    <mergeCell ref="D11:F11"/>
    <mergeCell ref="B2:F2"/>
    <mergeCell ref="B3:F3"/>
    <mergeCell ref="B4:F4"/>
    <mergeCell ref="B6:F6"/>
    <mergeCell ref="B8:C8"/>
    <mergeCell ref="D8:F8"/>
  </mergeCells>
  <pageMargins left="0.7" right="0.7" top="0.75" bottom="0.75" header="0.3" footer="0.3"/>
  <pageSetup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9AD33-EEE2-4868-A535-8DCECA5642DA}">
  <sheetPr>
    <pageSetUpPr fitToPage="1"/>
  </sheetPr>
  <dimension ref="A2:H52"/>
  <sheetViews>
    <sheetView tabSelected="1" workbookViewId="0">
      <selection activeCell="H39" sqref="H39"/>
    </sheetView>
  </sheetViews>
  <sheetFormatPr baseColWidth="10" defaultRowHeight="15" x14ac:dyDescent="0.25"/>
  <cols>
    <col min="1" max="1" width="11.42578125" style="1"/>
    <col min="3" max="3" width="16.42578125" customWidth="1"/>
    <col min="5" max="5" width="84.28515625" customWidth="1"/>
    <col min="6" max="6" width="10.28515625" customWidth="1"/>
    <col min="7" max="7" width="12.42578125" bestFit="1" customWidth="1"/>
    <col min="8" max="8" width="14.140625" bestFit="1" customWidth="1"/>
  </cols>
  <sheetData>
    <row r="2" spans="1:8" ht="18" x14ac:dyDescent="0.25">
      <c r="B2" s="12" t="s">
        <v>36</v>
      </c>
      <c r="C2" s="12"/>
      <c r="D2" s="12"/>
      <c r="E2" s="12"/>
      <c r="F2" s="12"/>
      <c r="G2" s="12"/>
      <c r="H2" s="12"/>
    </row>
    <row r="3" spans="1:8" ht="15.75" x14ac:dyDescent="0.25">
      <c r="B3" s="13" t="s">
        <v>37</v>
      </c>
      <c r="C3" s="13"/>
      <c r="D3" s="13"/>
      <c r="E3" s="13"/>
      <c r="F3" s="13"/>
      <c r="G3" s="13"/>
      <c r="H3" s="13"/>
    </row>
    <row r="4" spans="1:8" ht="15.75" x14ac:dyDescent="0.25">
      <c r="B4" s="13" t="s">
        <v>56</v>
      </c>
      <c r="C4" s="13"/>
      <c r="D4" s="13"/>
      <c r="E4" s="13"/>
      <c r="F4" s="13"/>
      <c r="G4" s="13"/>
      <c r="H4" s="13"/>
    </row>
    <row r="5" spans="1:8" ht="15.75" x14ac:dyDescent="0.25">
      <c r="B5" s="7"/>
      <c r="C5" s="7"/>
      <c r="D5" s="7"/>
    </row>
    <row r="6" spans="1:8" ht="15.75" x14ac:dyDescent="0.25">
      <c r="B6" s="14" t="s">
        <v>39</v>
      </c>
      <c r="C6" s="14"/>
      <c r="D6" s="14"/>
      <c r="E6" s="14"/>
      <c r="F6" s="14"/>
      <c r="G6" s="14"/>
      <c r="H6" s="14"/>
    </row>
    <row r="8" spans="1:8" x14ac:dyDescent="0.25">
      <c r="B8" s="15" t="s">
        <v>40</v>
      </c>
      <c r="C8" s="15"/>
      <c r="D8" s="15"/>
      <c r="E8" s="15"/>
      <c r="F8" s="15"/>
      <c r="G8" s="15"/>
      <c r="H8" s="15"/>
    </row>
    <row r="9" spans="1:8" x14ac:dyDescent="0.25">
      <c r="B9" s="15" t="s">
        <v>41</v>
      </c>
      <c r="C9" s="15"/>
      <c r="D9" s="15"/>
      <c r="E9" s="15"/>
      <c r="F9" s="15"/>
      <c r="G9" s="15"/>
      <c r="H9" s="15"/>
    </row>
    <row r="10" spans="1:8" x14ac:dyDescent="0.25">
      <c r="B10" s="15" t="s">
        <v>42</v>
      </c>
      <c r="C10" s="15"/>
      <c r="D10" s="15"/>
      <c r="E10" s="15"/>
      <c r="F10" s="15"/>
      <c r="G10" s="15"/>
      <c r="H10" s="15"/>
    </row>
    <row r="11" spans="1:8" x14ac:dyDescent="0.25">
      <c r="B11" s="15" t="s">
        <v>43</v>
      </c>
      <c r="C11" s="15"/>
      <c r="D11" s="15"/>
      <c r="E11" s="15"/>
      <c r="F11" s="15"/>
      <c r="G11" s="15"/>
      <c r="H11" s="15"/>
    </row>
    <row r="12" spans="1:8" x14ac:dyDescent="0.25">
      <c r="C12" s="8"/>
      <c r="D12" s="8"/>
      <c r="E12" s="8"/>
      <c r="F12" s="8"/>
    </row>
    <row r="13" spans="1:8" ht="42.75" customHeight="1" x14ac:dyDescent="0.25">
      <c r="C13" s="16" t="s">
        <v>44</v>
      </c>
      <c r="D13" s="16"/>
      <c r="E13" s="16"/>
      <c r="F13" s="16"/>
      <c r="G13" s="16"/>
    </row>
    <row r="15" spans="1:8" ht="28.5" x14ac:dyDescent="0.25">
      <c r="A15" s="2"/>
      <c r="B15" s="4" t="s">
        <v>0</v>
      </c>
      <c r="C15" s="4" t="s">
        <v>1</v>
      </c>
      <c r="D15" s="4" t="s">
        <v>2</v>
      </c>
      <c r="E15" s="4" t="s">
        <v>3</v>
      </c>
      <c r="F15" s="4" t="s">
        <v>4</v>
      </c>
      <c r="G15" s="4" t="s">
        <v>54</v>
      </c>
      <c r="H15" s="4" t="s">
        <v>55</v>
      </c>
    </row>
    <row r="16" spans="1:8" ht="199.5" x14ac:dyDescent="0.25">
      <c r="A16" s="3"/>
      <c r="B16" s="6">
        <v>1</v>
      </c>
      <c r="C16" s="5" t="s">
        <v>5</v>
      </c>
      <c r="D16" s="6">
        <v>4</v>
      </c>
      <c r="E16" s="5" t="s">
        <v>6</v>
      </c>
      <c r="F16" s="5" t="s">
        <v>7</v>
      </c>
      <c r="G16" s="9"/>
      <c r="H16" s="9"/>
    </row>
    <row r="17" spans="1:8" ht="114" x14ac:dyDescent="0.25">
      <c r="A17" s="3"/>
      <c r="B17" s="6">
        <v>2</v>
      </c>
      <c r="C17" s="5" t="s">
        <v>5</v>
      </c>
      <c r="D17" s="6">
        <v>8</v>
      </c>
      <c r="E17" s="5" t="s">
        <v>8</v>
      </c>
      <c r="F17" s="5" t="s">
        <v>7</v>
      </c>
      <c r="G17" s="9"/>
      <c r="H17" s="9"/>
    </row>
    <row r="18" spans="1:8" ht="199.5" x14ac:dyDescent="0.25">
      <c r="A18" s="3"/>
      <c r="B18" s="6">
        <v>3</v>
      </c>
      <c r="C18" s="5" t="s">
        <v>5</v>
      </c>
      <c r="D18" s="6">
        <v>1</v>
      </c>
      <c r="E18" s="5" t="s">
        <v>9</v>
      </c>
      <c r="F18" s="5" t="s">
        <v>7</v>
      </c>
      <c r="G18" s="9"/>
      <c r="H18" s="9"/>
    </row>
    <row r="19" spans="1:8" ht="128.25" x14ac:dyDescent="0.25">
      <c r="A19" s="3"/>
      <c r="B19" s="6">
        <v>4</v>
      </c>
      <c r="C19" s="5" t="s">
        <v>5</v>
      </c>
      <c r="D19" s="6">
        <v>1</v>
      </c>
      <c r="E19" s="5" t="s">
        <v>10</v>
      </c>
      <c r="F19" s="5" t="s">
        <v>11</v>
      </c>
      <c r="G19" s="9"/>
      <c r="H19" s="9"/>
    </row>
    <row r="20" spans="1:8" ht="42.75" x14ac:dyDescent="0.25">
      <c r="A20" s="3"/>
      <c r="B20" s="6">
        <v>5</v>
      </c>
      <c r="C20" s="5" t="s">
        <v>5</v>
      </c>
      <c r="D20" s="6">
        <v>1</v>
      </c>
      <c r="E20" s="5" t="s">
        <v>12</v>
      </c>
      <c r="F20" s="5" t="s">
        <v>11</v>
      </c>
      <c r="G20" s="9"/>
      <c r="H20" s="9"/>
    </row>
    <row r="21" spans="1:8" ht="114" x14ac:dyDescent="0.25">
      <c r="A21" s="3"/>
      <c r="B21" s="6">
        <v>6</v>
      </c>
      <c r="C21" s="5" t="s">
        <v>5</v>
      </c>
      <c r="D21" s="6">
        <v>5</v>
      </c>
      <c r="E21" s="5" t="s">
        <v>13</v>
      </c>
      <c r="F21" s="5" t="s">
        <v>7</v>
      </c>
      <c r="G21" s="9"/>
      <c r="H21" s="9"/>
    </row>
    <row r="22" spans="1:8" ht="85.5" x14ac:dyDescent="0.25">
      <c r="A22" s="3"/>
      <c r="B22" s="6">
        <v>7</v>
      </c>
      <c r="C22" s="5" t="s">
        <v>5</v>
      </c>
      <c r="D22" s="6">
        <v>2</v>
      </c>
      <c r="E22" s="5" t="s">
        <v>14</v>
      </c>
      <c r="F22" s="5" t="s">
        <v>15</v>
      </c>
      <c r="G22" s="9"/>
      <c r="H22" s="9"/>
    </row>
    <row r="23" spans="1:8" ht="213.75" x14ac:dyDescent="0.25">
      <c r="A23" s="3"/>
      <c r="B23" s="6">
        <v>8</v>
      </c>
      <c r="C23" s="5" t="s">
        <v>5</v>
      </c>
      <c r="D23" s="6">
        <v>1</v>
      </c>
      <c r="E23" s="5" t="s">
        <v>16</v>
      </c>
      <c r="F23" s="5" t="s">
        <v>15</v>
      </c>
      <c r="G23" s="9"/>
      <c r="H23" s="9"/>
    </row>
    <row r="24" spans="1:8" ht="99.75" x14ac:dyDescent="0.25">
      <c r="A24" s="3"/>
      <c r="B24" s="6">
        <v>9</v>
      </c>
      <c r="C24" s="5" t="s">
        <v>5</v>
      </c>
      <c r="D24" s="6">
        <v>2</v>
      </c>
      <c r="E24" s="5" t="s">
        <v>17</v>
      </c>
      <c r="F24" s="5" t="s">
        <v>11</v>
      </c>
      <c r="G24" s="9"/>
      <c r="H24" s="9"/>
    </row>
    <row r="25" spans="1:8" ht="171" x14ac:dyDescent="0.25">
      <c r="A25" s="3"/>
      <c r="B25" s="6">
        <v>10</v>
      </c>
      <c r="C25" s="5" t="s">
        <v>5</v>
      </c>
      <c r="D25" s="6">
        <v>2</v>
      </c>
      <c r="E25" s="5" t="s">
        <v>18</v>
      </c>
      <c r="F25" s="5" t="s">
        <v>11</v>
      </c>
      <c r="G25" s="9"/>
      <c r="H25" s="9"/>
    </row>
    <row r="26" spans="1:8" ht="185.25" x14ac:dyDescent="0.25">
      <c r="A26" s="3"/>
      <c r="B26" s="6">
        <v>11</v>
      </c>
      <c r="C26" s="5" t="s">
        <v>5</v>
      </c>
      <c r="D26" s="6">
        <v>2</v>
      </c>
      <c r="E26" s="5" t="s">
        <v>19</v>
      </c>
      <c r="F26" s="5" t="s">
        <v>7</v>
      </c>
      <c r="G26" s="9"/>
      <c r="H26" s="9"/>
    </row>
    <row r="27" spans="1:8" ht="228" x14ac:dyDescent="0.25">
      <c r="A27" s="3"/>
      <c r="B27" s="6">
        <v>12</v>
      </c>
      <c r="C27" s="5" t="s">
        <v>5</v>
      </c>
      <c r="D27" s="6">
        <v>1</v>
      </c>
      <c r="E27" s="5" t="s">
        <v>20</v>
      </c>
      <c r="F27" s="5" t="s">
        <v>15</v>
      </c>
      <c r="G27" s="9"/>
      <c r="H27" s="9"/>
    </row>
    <row r="28" spans="1:8" ht="228" x14ac:dyDescent="0.25">
      <c r="A28" s="3"/>
      <c r="B28" s="6">
        <v>13</v>
      </c>
      <c r="C28" s="5" t="s">
        <v>5</v>
      </c>
      <c r="D28" s="6">
        <v>2</v>
      </c>
      <c r="E28" s="5" t="s">
        <v>21</v>
      </c>
      <c r="F28" s="5" t="s">
        <v>7</v>
      </c>
      <c r="G28" s="9"/>
      <c r="H28" s="9"/>
    </row>
    <row r="29" spans="1:8" ht="57" x14ac:dyDescent="0.25">
      <c r="A29" s="3"/>
      <c r="B29" s="6">
        <v>14</v>
      </c>
      <c r="C29" s="5" t="s">
        <v>5</v>
      </c>
      <c r="D29" s="6">
        <v>2</v>
      </c>
      <c r="E29" s="5" t="s">
        <v>22</v>
      </c>
      <c r="F29" s="5" t="s">
        <v>11</v>
      </c>
      <c r="G29" s="9"/>
      <c r="H29" s="9"/>
    </row>
    <row r="30" spans="1:8" ht="171" x14ac:dyDescent="0.25">
      <c r="A30" s="3"/>
      <c r="B30" s="6">
        <v>15</v>
      </c>
      <c r="C30" s="5" t="s">
        <v>5</v>
      </c>
      <c r="D30" s="6">
        <v>8</v>
      </c>
      <c r="E30" s="5" t="s">
        <v>23</v>
      </c>
      <c r="F30" s="5" t="s">
        <v>7</v>
      </c>
      <c r="G30" s="9"/>
      <c r="H30" s="9"/>
    </row>
    <row r="31" spans="1:8" ht="85.5" x14ac:dyDescent="0.25">
      <c r="A31" s="3"/>
      <c r="B31" s="6">
        <v>16</v>
      </c>
      <c r="C31" s="5" t="s">
        <v>5</v>
      </c>
      <c r="D31" s="6">
        <v>2</v>
      </c>
      <c r="E31" s="5" t="s">
        <v>24</v>
      </c>
      <c r="F31" s="5" t="s">
        <v>15</v>
      </c>
      <c r="G31" s="9"/>
      <c r="H31" s="9"/>
    </row>
    <row r="32" spans="1:8" ht="71.25" x14ac:dyDescent="0.25">
      <c r="A32" s="3"/>
      <c r="B32" s="6">
        <v>17</v>
      </c>
      <c r="C32" s="5" t="s">
        <v>5</v>
      </c>
      <c r="D32" s="6">
        <v>3</v>
      </c>
      <c r="E32" s="5" t="s">
        <v>25</v>
      </c>
      <c r="F32" s="5" t="s">
        <v>7</v>
      </c>
      <c r="G32" s="9"/>
      <c r="H32" s="9"/>
    </row>
    <row r="33" spans="1:8" ht="57" x14ac:dyDescent="0.25">
      <c r="A33" s="3"/>
      <c r="B33" s="6">
        <v>18</v>
      </c>
      <c r="C33" s="5" t="s">
        <v>5</v>
      </c>
      <c r="D33" s="6">
        <v>1</v>
      </c>
      <c r="E33" s="5" t="s">
        <v>26</v>
      </c>
      <c r="F33" s="5" t="s">
        <v>15</v>
      </c>
      <c r="G33" s="9"/>
      <c r="H33" s="9"/>
    </row>
    <row r="34" spans="1:8" ht="128.25" x14ac:dyDescent="0.25">
      <c r="A34" s="3"/>
      <c r="B34" s="6">
        <v>19</v>
      </c>
      <c r="C34" s="5" t="s">
        <v>5</v>
      </c>
      <c r="D34" s="6">
        <v>4</v>
      </c>
      <c r="E34" s="5" t="s">
        <v>27</v>
      </c>
      <c r="F34" s="5" t="s">
        <v>7</v>
      </c>
      <c r="G34" s="9"/>
      <c r="H34" s="9"/>
    </row>
    <row r="35" spans="1:8" ht="142.5" x14ac:dyDescent="0.25">
      <c r="A35" s="3"/>
      <c r="B35" s="6">
        <v>20</v>
      </c>
      <c r="C35" s="5" t="s">
        <v>5</v>
      </c>
      <c r="D35" s="6">
        <v>2</v>
      </c>
      <c r="E35" s="5" t="s">
        <v>28</v>
      </c>
      <c r="F35" s="5" t="s">
        <v>15</v>
      </c>
      <c r="G35" s="9"/>
      <c r="H35" s="9"/>
    </row>
    <row r="36" spans="1:8" ht="156.75" x14ac:dyDescent="0.25">
      <c r="A36" s="3"/>
      <c r="B36" s="6">
        <v>21</v>
      </c>
      <c r="C36" s="5" t="s">
        <v>5</v>
      </c>
      <c r="D36" s="6">
        <v>1</v>
      </c>
      <c r="E36" s="5" t="s">
        <v>29</v>
      </c>
      <c r="F36" s="5" t="s">
        <v>11</v>
      </c>
      <c r="G36" s="9"/>
      <c r="H36" s="9"/>
    </row>
    <row r="37" spans="1:8" ht="85.5" x14ac:dyDescent="0.25">
      <c r="A37" s="3"/>
      <c r="B37" s="6">
        <v>22</v>
      </c>
      <c r="C37" s="5" t="s">
        <v>5</v>
      </c>
      <c r="D37" s="6">
        <v>1</v>
      </c>
      <c r="E37" s="5" t="s">
        <v>30</v>
      </c>
      <c r="F37" s="5" t="s">
        <v>11</v>
      </c>
      <c r="G37" s="9"/>
      <c r="H37" s="9"/>
    </row>
    <row r="38" spans="1:8" ht="99.75" x14ac:dyDescent="0.25">
      <c r="A38" s="3"/>
      <c r="B38" s="6">
        <v>23</v>
      </c>
      <c r="C38" s="5" t="s">
        <v>5</v>
      </c>
      <c r="D38" s="6">
        <v>2</v>
      </c>
      <c r="E38" s="5" t="s">
        <v>31</v>
      </c>
      <c r="F38" s="5" t="s">
        <v>7</v>
      </c>
      <c r="G38" s="9"/>
      <c r="H38" s="9"/>
    </row>
    <row r="39" spans="1:8" ht="199.5" x14ac:dyDescent="0.25">
      <c r="A39" s="3"/>
      <c r="B39" s="6">
        <v>24</v>
      </c>
      <c r="C39" s="5" t="s">
        <v>5</v>
      </c>
      <c r="D39" s="6">
        <v>2</v>
      </c>
      <c r="E39" s="5" t="s">
        <v>32</v>
      </c>
      <c r="F39" s="5" t="s">
        <v>33</v>
      </c>
      <c r="G39" s="9"/>
      <c r="H39" s="9"/>
    </row>
    <row r="40" spans="1:8" ht="114" x14ac:dyDescent="0.25">
      <c r="A40" s="3"/>
      <c r="B40" s="6">
        <v>25</v>
      </c>
      <c r="C40" s="5" t="s">
        <v>5</v>
      </c>
      <c r="D40" s="6">
        <v>1</v>
      </c>
      <c r="E40" s="5" t="s">
        <v>34</v>
      </c>
      <c r="F40" s="5" t="s">
        <v>15</v>
      </c>
      <c r="G40" s="9"/>
      <c r="H40" s="9"/>
    </row>
    <row r="41" spans="1:8" ht="114" x14ac:dyDescent="0.25">
      <c r="A41" s="3"/>
      <c r="B41" s="6">
        <v>26</v>
      </c>
      <c r="C41" s="5" t="s">
        <v>5</v>
      </c>
      <c r="D41" s="6">
        <v>2</v>
      </c>
      <c r="E41" s="5" t="s">
        <v>35</v>
      </c>
      <c r="F41" s="5" t="s">
        <v>11</v>
      </c>
      <c r="G41" s="9"/>
      <c r="H41" s="9"/>
    </row>
    <row r="42" spans="1:8" x14ac:dyDescent="0.25">
      <c r="G42" s="5" t="s">
        <v>51</v>
      </c>
      <c r="H42" s="9">
        <f>SUM(H16:H41)</f>
        <v>0</v>
      </c>
    </row>
    <row r="43" spans="1:8" x14ac:dyDescent="0.25">
      <c r="G43" s="5" t="s">
        <v>52</v>
      </c>
      <c r="H43" s="9">
        <f>H42*0.16</f>
        <v>0</v>
      </c>
    </row>
    <row r="44" spans="1:8" x14ac:dyDescent="0.25">
      <c r="G44" s="10" t="s">
        <v>53</v>
      </c>
      <c r="H44" s="11">
        <f>H42+H43</f>
        <v>0</v>
      </c>
    </row>
    <row r="47" spans="1:8" ht="21" customHeight="1" x14ac:dyDescent="0.25">
      <c r="B47" s="17" t="s">
        <v>50</v>
      </c>
      <c r="C47" s="17"/>
      <c r="D47" s="17"/>
      <c r="E47" s="17"/>
      <c r="F47" s="17"/>
      <c r="G47" s="17"/>
      <c r="H47" s="17"/>
    </row>
    <row r="48" spans="1:8" x14ac:dyDescent="0.25">
      <c r="B48" s="18" t="s">
        <v>45</v>
      </c>
      <c r="C48" s="18"/>
      <c r="D48" s="18"/>
      <c r="E48" s="19"/>
      <c r="F48" s="19"/>
      <c r="G48" s="19"/>
      <c r="H48" s="19"/>
    </row>
    <row r="49" spans="2:8" x14ac:dyDescent="0.25">
      <c r="B49" s="18" t="s">
        <v>46</v>
      </c>
      <c r="C49" s="18"/>
      <c r="D49" s="18"/>
      <c r="E49" s="19"/>
      <c r="F49" s="19"/>
      <c r="G49" s="19"/>
      <c r="H49" s="19"/>
    </row>
    <row r="50" spans="2:8" x14ac:dyDescent="0.25">
      <c r="B50" s="18" t="s">
        <v>47</v>
      </c>
      <c r="C50" s="18"/>
      <c r="D50" s="18"/>
      <c r="E50" s="19"/>
      <c r="F50" s="19"/>
      <c r="G50" s="19"/>
      <c r="H50" s="19"/>
    </row>
    <row r="51" spans="2:8" x14ac:dyDescent="0.25">
      <c r="B51" s="18" t="s">
        <v>48</v>
      </c>
      <c r="C51" s="18"/>
      <c r="D51" s="18"/>
      <c r="E51" s="19"/>
      <c r="F51" s="19"/>
      <c r="G51" s="19"/>
      <c r="H51" s="19"/>
    </row>
    <row r="52" spans="2:8" x14ac:dyDescent="0.25">
      <c r="B52" s="18" t="s">
        <v>49</v>
      </c>
      <c r="C52" s="18"/>
      <c r="D52" s="18"/>
      <c r="E52" s="19"/>
      <c r="F52" s="19"/>
      <c r="G52" s="19"/>
      <c r="H52" s="19"/>
    </row>
  </sheetData>
  <mergeCells count="24">
    <mergeCell ref="B51:D51"/>
    <mergeCell ref="B52:D52"/>
    <mergeCell ref="E50:H50"/>
    <mergeCell ref="E51:H51"/>
    <mergeCell ref="E52:H52"/>
    <mergeCell ref="D11:H11"/>
    <mergeCell ref="B8:C8"/>
    <mergeCell ref="D8:H8"/>
    <mergeCell ref="B2:H2"/>
    <mergeCell ref="B50:D50"/>
    <mergeCell ref="B48:D48"/>
    <mergeCell ref="B49:D49"/>
    <mergeCell ref="B47:H47"/>
    <mergeCell ref="E48:H48"/>
    <mergeCell ref="E49:H49"/>
    <mergeCell ref="C13:G13"/>
    <mergeCell ref="B9:C9"/>
    <mergeCell ref="B10:C10"/>
    <mergeCell ref="B11:C11"/>
    <mergeCell ref="B6:H6"/>
    <mergeCell ref="B4:H4"/>
    <mergeCell ref="B3:H3"/>
    <mergeCell ref="D9:H9"/>
    <mergeCell ref="D10:H10"/>
  </mergeCells>
  <pageMargins left="0.7" right="0.7" top="0.75" bottom="0.75" header="0.3" footer="0.3"/>
  <pageSetup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Técnico</vt:lpstr>
      <vt:lpstr>Anexo Económico</vt:lpstr>
      <vt:lpstr>'Anexo Económico'!Área_de_impresión</vt:lpstr>
      <vt:lpstr>'Anexo Técnico'!Área_de_impresión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Lizbeth Guadalupe Pontaza Marquez</dc:creator>
  <cp:lastModifiedBy>Lizbeth Guadalupe Pontaza Marquez</cp:lastModifiedBy>
  <cp:lastPrinted>2026-06-16T15:21:39Z</cp:lastPrinted>
  <dcterms:created xsi:type="dcterms:W3CDTF">2026-06-01T23:29:46Z</dcterms:created>
  <dcterms:modified xsi:type="dcterms:W3CDTF">2026-06-23T22:18:15Z</dcterms:modified>
</cp:coreProperties>
</file>